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1"/>
  </bookViews>
  <sheets>
    <sheet name="information" sheetId="1" r:id="rId1"/>
    <sheet name="ETo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<sst xmlns="http://schemas.openxmlformats.org/spreadsheetml/2006/main" count="28" uniqueCount="23">
  <si>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Jour</t>
  </si>
  <si>
    <t>Niveau de l’eau</t>
  </si>
  <si>
    <t>Pluie</t>
  </si>
  <si>
    <t>[mm]</t>
  </si>
  <si>
    <t>[m/s]</t>
  </si>
  <si>
    <t>[%]</t>
  </si>
  <si>
    <t>Information</t>
  </si>
  <si>
    <t>feuille</t>
  </si>
  <si>
    <t>K=</t>
  </si>
  <si>
    <t xml:space="preserve">humidité relative </t>
  </si>
  <si>
    <t>Vitesse du vent</t>
  </si>
  <si>
    <t>Et bac</t>
  </si>
  <si>
    <t>10*</t>
  </si>
  <si>
    <t>* On a rajouté 57.6 mm d'eau</t>
  </si>
  <si>
    <t>** 63.5 mm d'eau ont été enlevés</t>
  </si>
  <si>
    <t>Ajout/Perte</t>
  </si>
  <si>
    <t>20**</t>
  </si>
  <si>
    <t>[mm/mois]</t>
  </si>
  <si>
    <t>E Bac =</t>
  </si>
  <si>
    <t>[mm/jour]</t>
  </si>
  <si>
    <t>ET0=</t>
  </si>
  <si>
    <t>Et0</t>
  </si>
  <si>
    <t>Estimation ET0 selon la méthode du bac d’évaporation - bac Class A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</si>
</sst>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"/>
    <numFmt numFmtId="176" formatCode="0.0000"/>
    <numFmt numFmtId="177" formatCode="0.000"/>
    <numFmt numFmtId="178" formatCode="0.0"/>
    <numFmt numFmtId="179" formatCode="0.000000"/>
    <numFmt numFmtId="180" formatCode="0.0000000"/>
    <numFmt numFmtId="181" formatCode="yyyy/mm/dd\-hh:mm:ss"/>
    <numFmt numFmtId="182" formatCode="_ * #,##0.0_ ;_ * \-#,##0.0_ ;_ * &quot;-&quot;??_ ;_ @_ "/>
    <numFmt numFmtId="183" formatCode="_ * #,##0_ ;_ * \-#,##0_ ;_ * &quot;-&quot;??_ ;_ @_ 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_ * #,##0.000000_ ;_ * \-#,##0.000000_ ;_ * &quot;-&quot;??_ ;_ @_ "/>
    <numFmt numFmtId="188" formatCode="_ * #,##0.0000000_ ;_ * \-#,##0.0000000_ ;_ * &quot;-&quot;??_ ;_ @_ "/>
    <numFmt numFmtId="189" formatCode="#,##0.00_ ;\-#,##0.00\ "/>
    <numFmt numFmtId="190" formatCode="#,##0.0_ ;\-#,##0.0\ "/>
    <numFmt numFmtId="191" formatCode="#,##0.000_ ;\-#,##0.000\ "/>
    <numFmt numFmtId="192" formatCode="d/m/yy\ h:mm"/>
    <numFmt numFmtId="193" formatCode="d/m"/>
    <numFmt numFmtId="194" formatCode="mmm"/>
    <numFmt numFmtId="195" formatCode="#,##0.0000_ ;\-#,##0.0000\ "/>
    <numFmt numFmtId="196" formatCode="#,##0_ ;\-#,##0\ "/>
    <numFmt numFmtId="197" formatCode="0.00000000"/>
    <numFmt numFmtId="198" formatCode="0.000000000"/>
    <numFmt numFmtId="199" formatCode="0.0000000000"/>
    <numFmt numFmtId="200" formatCode="d\-mmm"/>
    <numFmt numFmtId="201" formatCode="0.00000000000"/>
    <numFmt numFmtId="202" formatCode="0.000000000000"/>
    <numFmt numFmtId="203" formatCode="0.0000000000000"/>
    <numFmt numFmtId="204" formatCode="d/mm/yyyy\ h:mm"/>
    <numFmt numFmtId="205" formatCode="dd/mm/yy\ hh:mm:ss"/>
    <numFmt numFmtId="206" formatCode="d/m/yy"/>
    <numFmt numFmtId="207" formatCode="#,##0.00000_ ;\-#,##0.00000\ "/>
    <numFmt numFmtId="208" formatCode="#,##0.000000_ ;\-#,##0.000000\ "/>
    <numFmt numFmtId="209" formatCode="#,##0.0000000_ ;\-#,##0.0000000\ "/>
    <numFmt numFmtId="210" formatCode="#,##0.00000000_ ;\-#,##0.00000000\ "/>
    <numFmt numFmtId="211" formatCode="#,##0.000000000_ ;\-#,##0.000000000\ "/>
    <numFmt numFmtId="212" formatCode="#,##0.0000000000_ ;\-#,##0.0000000000\ "/>
    <numFmt numFmtId="213" formatCode="#,##0.00000000000_ ;\-#,##0.00000000000\ "/>
    <numFmt numFmtId="214" formatCode="0.0000E+00"/>
    <numFmt numFmtId="215" formatCode="0.000E+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8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78" fontId="1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78" fontId="0" fillId="3" borderId="0" xfId="0" applyNumberFormat="1" applyFont="1" applyFill="1" applyBorder="1" applyAlignment="1">
      <alignment horizontal="center"/>
    </xf>
    <xf numFmtId="178" fontId="1" fillId="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8" fontId="1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5:H15"/>
  <sheetViews>
    <sheetView zoomScale="75" zoomScaleNormal="75" workbookViewId="0" topLeftCell="A1">
      <selection activeCell="H16" sqref="H16"/>
    </sheetView>
  </sheetViews>
  <sheetFormatPr defaultColWidth="9.140625" defaultRowHeight="12.75"/>
  <sheetData>
    <row r="5" ht="20.25">
      <c r="B5" s="10" t="s">
        <v>6</v>
      </c>
    </row>
    <row r="11" ht="12.75">
      <c r="C11" s="11" t="s">
        <v>7</v>
      </c>
    </row>
    <row r="15" spans="3:8" ht="12.75">
      <c r="C15" s="12" t="s">
        <v>21</v>
      </c>
      <c r="H15" s="13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09"/>
  <sheetViews>
    <sheetView tabSelected="1" zoomScale="75" zoomScaleNormal="75" workbookViewId="0" topLeftCell="A1">
      <selection activeCell="M21" sqref="M21"/>
    </sheetView>
  </sheetViews>
  <sheetFormatPr defaultColWidth="9.140625" defaultRowHeight="12.75"/>
  <cols>
    <col min="1" max="4" width="9.140625" style="3" customWidth="1"/>
    <col min="5" max="5" width="12.00390625" style="0" customWidth="1"/>
    <col min="6" max="6" width="9.140625" style="3" customWidth="1"/>
    <col min="7" max="7" width="9.140625" style="8" customWidth="1"/>
    <col min="8" max="8" width="10.57421875" style="3" bestFit="1" customWidth="1"/>
    <col min="9" max="9" width="9.140625" style="3" customWidth="1"/>
    <col min="10" max="10" width="9.140625" style="5" customWidth="1"/>
    <col min="11" max="16384" width="9.140625" style="3" customWidth="1"/>
  </cols>
  <sheetData>
    <row r="3" ht="18">
      <c r="C3" s="6" t="s">
        <v>22</v>
      </c>
    </row>
    <row r="4" ht="12.75">
      <c r="C4" s="4"/>
    </row>
    <row r="5" spans="9:10" ht="12.75">
      <c r="I5" s="14" t="s">
        <v>8</v>
      </c>
      <c r="J5" s="15">
        <v>0.7</v>
      </c>
    </row>
    <row r="8" ht="12.75" customHeight="1"/>
    <row r="9" ht="12.75">
      <c r="G9" s="3"/>
    </row>
    <row r="10" spans="1:256" ht="25.5">
      <c r="A10" s="16"/>
      <c r="B10" s="16"/>
      <c r="C10" s="16" t="s">
        <v>0</v>
      </c>
      <c r="D10" s="2" t="s">
        <v>1</v>
      </c>
      <c r="E10" s="16" t="s">
        <v>15</v>
      </c>
      <c r="F10" s="16" t="s">
        <v>2</v>
      </c>
      <c r="G10" s="9" t="s">
        <v>10</v>
      </c>
      <c r="H10" s="2" t="s">
        <v>9</v>
      </c>
      <c r="I10" s="16"/>
      <c r="J10" s="24" t="s">
        <v>11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3:10" ht="12.75">
      <c r="C11" s="5"/>
      <c r="D11" s="5" t="s">
        <v>3</v>
      </c>
      <c r="F11" s="5" t="s">
        <v>3</v>
      </c>
      <c r="G11" s="7" t="s">
        <v>4</v>
      </c>
      <c r="H11" s="5" t="s">
        <v>5</v>
      </c>
      <c r="J11" s="25" t="s">
        <v>3</v>
      </c>
    </row>
    <row r="12" spans="3:10" ht="12.75">
      <c r="C12" s="5"/>
      <c r="D12" s="5"/>
      <c r="F12" s="5"/>
      <c r="G12" s="7"/>
      <c r="H12" s="5"/>
      <c r="J12" s="25"/>
    </row>
    <row r="13" spans="3:11" ht="12.75">
      <c r="C13" s="1">
        <v>1</v>
      </c>
      <c r="D13" s="5">
        <v>155</v>
      </c>
      <c r="F13" s="5"/>
      <c r="G13" s="7">
        <v>1.5</v>
      </c>
      <c r="H13" s="7">
        <v>31.9</v>
      </c>
      <c r="I13" s="8"/>
      <c r="J13" s="17">
        <f>D13+F13+E13-D14</f>
        <v>6</v>
      </c>
      <c r="K13" s="8"/>
    </row>
    <row r="14" spans="3:11" ht="12.75">
      <c r="C14" s="1">
        <v>2</v>
      </c>
      <c r="D14" s="5">
        <v>149</v>
      </c>
      <c r="F14" s="5">
        <v>2.1</v>
      </c>
      <c r="G14" s="7">
        <v>1.6</v>
      </c>
      <c r="H14" s="7">
        <v>37.3</v>
      </c>
      <c r="I14" s="8"/>
      <c r="J14" s="17">
        <f aca="true" t="shared" si="0" ref="J14:J22">D14+F14+E14-D15</f>
        <v>5.900000000000006</v>
      </c>
      <c r="K14" s="8"/>
    </row>
    <row r="15" spans="3:11" ht="12.75">
      <c r="C15" s="1">
        <v>3</v>
      </c>
      <c r="D15" s="5">
        <v>145.2</v>
      </c>
      <c r="F15" s="5">
        <v>3.2</v>
      </c>
      <c r="G15" s="7">
        <v>1.9</v>
      </c>
      <c r="H15" s="7">
        <v>35.2</v>
      </c>
      <c r="I15" s="8"/>
      <c r="J15" s="17">
        <f t="shared" si="0"/>
        <v>7.599999999999966</v>
      </c>
      <c r="K15" s="8"/>
    </row>
    <row r="16" spans="3:11" ht="12.75">
      <c r="C16" s="1">
        <v>4</v>
      </c>
      <c r="D16" s="5">
        <v>140.8</v>
      </c>
      <c r="F16" s="5"/>
      <c r="G16" s="7">
        <v>1</v>
      </c>
      <c r="H16" s="7">
        <v>38.2</v>
      </c>
      <c r="I16" s="8"/>
      <c r="J16" s="17">
        <f t="shared" si="0"/>
        <v>7.700000000000017</v>
      </c>
      <c r="K16" s="8"/>
    </row>
    <row r="17" spans="3:11" ht="12.75">
      <c r="C17" s="1">
        <v>5</v>
      </c>
      <c r="D17" s="5">
        <v>133.1</v>
      </c>
      <c r="F17" s="5"/>
      <c r="G17" s="7">
        <v>1.3</v>
      </c>
      <c r="H17" s="7">
        <v>36.9</v>
      </c>
      <c r="I17" s="8"/>
      <c r="J17" s="17">
        <f t="shared" si="0"/>
        <v>7.3999999999999915</v>
      </c>
      <c r="K17" s="8"/>
    </row>
    <row r="18" spans="3:11" ht="12.75">
      <c r="C18" s="1">
        <v>6</v>
      </c>
      <c r="D18" s="5">
        <v>125.7</v>
      </c>
      <c r="F18" s="5"/>
      <c r="G18" s="7">
        <v>1.9</v>
      </c>
      <c r="H18" s="7">
        <v>35.3</v>
      </c>
      <c r="I18" s="8"/>
      <c r="J18" s="17">
        <f t="shared" si="0"/>
        <v>6.799999999999997</v>
      </c>
      <c r="K18" s="8"/>
    </row>
    <row r="19" spans="3:11" ht="12.75">
      <c r="C19" s="1">
        <v>7</v>
      </c>
      <c r="D19" s="5">
        <v>118.9</v>
      </c>
      <c r="F19" s="5"/>
      <c r="G19" s="7">
        <v>1.6</v>
      </c>
      <c r="H19" s="7">
        <v>36.5</v>
      </c>
      <c r="I19" s="8"/>
      <c r="J19" s="17">
        <f t="shared" si="0"/>
        <v>7.700000000000003</v>
      </c>
      <c r="K19" s="8"/>
    </row>
    <row r="20" spans="3:11" ht="12.75">
      <c r="C20" s="1">
        <v>8</v>
      </c>
      <c r="D20" s="5">
        <v>111.2</v>
      </c>
      <c r="F20" s="5"/>
      <c r="G20" s="7">
        <v>1.2</v>
      </c>
      <c r="H20" s="7">
        <v>37.3</v>
      </c>
      <c r="I20" s="8"/>
      <c r="J20" s="17">
        <f t="shared" si="0"/>
        <v>5.900000000000006</v>
      </c>
      <c r="K20" s="8"/>
    </row>
    <row r="21" spans="3:11" ht="12.75">
      <c r="C21" s="1">
        <v>9</v>
      </c>
      <c r="D21" s="5">
        <v>105.3</v>
      </c>
      <c r="F21" s="5"/>
      <c r="G21" s="7">
        <v>1.3</v>
      </c>
      <c r="H21" s="7">
        <v>37.8</v>
      </c>
      <c r="I21" s="8"/>
      <c r="J21" s="17">
        <f t="shared" si="0"/>
        <v>5.8999999999999915</v>
      </c>
      <c r="K21" s="8"/>
    </row>
    <row r="22" spans="3:11" ht="12.75">
      <c r="C22" s="1" t="s">
        <v>12</v>
      </c>
      <c r="D22" s="5">
        <v>99.4</v>
      </c>
      <c r="E22">
        <v>57.6</v>
      </c>
      <c r="F22" s="5">
        <v>3.6</v>
      </c>
      <c r="G22" s="7">
        <v>1.1</v>
      </c>
      <c r="H22" s="7">
        <v>37.9</v>
      </c>
      <c r="I22" s="8"/>
      <c r="J22" s="17">
        <f t="shared" si="0"/>
        <v>6.5</v>
      </c>
      <c r="K22" s="8"/>
    </row>
    <row r="23" spans="3:11" ht="12.75">
      <c r="C23" s="1">
        <v>11</v>
      </c>
      <c r="D23" s="5">
        <v>154.1</v>
      </c>
      <c r="F23" s="5"/>
      <c r="G23" s="7">
        <v>1.8</v>
      </c>
      <c r="H23" s="7">
        <v>37</v>
      </c>
      <c r="I23" s="8"/>
      <c r="J23" s="17">
        <f aca="true" t="shared" si="1" ref="J23:J29">D23+F23+E23-D24</f>
        <v>7.099999999999994</v>
      </c>
      <c r="K23" s="8"/>
    </row>
    <row r="24" spans="3:11" ht="12.75">
      <c r="C24" s="1">
        <v>12</v>
      </c>
      <c r="D24" s="5">
        <v>147</v>
      </c>
      <c r="F24" s="5"/>
      <c r="G24" s="7">
        <v>1.6</v>
      </c>
      <c r="H24" s="7">
        <v>37.4</v>
      </c>
      <c r="I24" s="8"/>
      <c r="J24" s="17">
        <f t="shared" si="1"/>
        <v>7.699999999999989</v>
      </c>
      <c r="K24" s="8"/>
    </row>
    <row r="25" spans="3:11" ht="12.75">
      <c r="C25" s="1">
        <v>13</v>
      </c>
      <c r="D25" s="5">
        <v>139.3</v>
      </c>
      <c r="F25" s="5"/>
      <c r="G25" s="7">
        <v>1.6</v>
      </c>
      <c r="H25" s="7">
        <v>37</v>
      </c>
      <c r="I25" s="8"/>
      <c r="J25" s="17">
        <f t="shared" si="1"/>
        <v>7.800000000000011</v>
      </c>
      <c r="K25" s="8"/>
    </row>
    <row r="26" spans="3:11" ht="12.75">
      <c r="C26" s="1">
        <v>14</v>
      </c>
      <c r="D26" s="5">
        <v>131.5</v>
      </c>
      <c r="F26" s="5"/>
      <c r="G26" s="7">
        <v>1.8</v>
      </c>
      <c r="H26" s="7">
        <v>37.2</v>
      </c>
      <c r="I26" s="8"/>
      <c r="J26" s="17">
        <f t="shared" si="1"/>
        <v>6.200000000000003</v>
      </c>
      <c r="K26" s="8"/>
    </row>
    <row r="27" spans="3:11" ht="12.75">
      <c r="C27" s="1">
        <v>15</v>
      </c>
      <c r="D27" s="5">
        <v>125.3</v>
      </c>
      <c r="F27" s="5">
        <v>14.1</v>
      </c>
      <c r="G27" s="7">
        <v>1.9</v>
      </c>
      <c r="H27" s="7">
        <v>37.5</v>
      </c>
      <c r="I27" s="8"/>
      <c r="J27" s="17">
        <f t="shared" si="1"/>
        <v>6.5</v>
      </c>
      <c r="K27" s="8"/>
    </row>
    <row r="28" spans="3:11" ht="12.75">
      <c r="C28" s="1">
        <v>16</v>
      </c>
      <c r="D28" s="5">
        <v>132.9</v>
      </c>
      <c r="F28" s="5">
        <v>23.8</v>
      </c>
      <c r="G28" s="7">
        <v>1.8</v>
      </c>
      <c r="H28" s="7">
        <v>37.5</v>
      </c>
      <c r="I28" s="8"/>
      <c r="J28" s="17">
        <f t="shared" si="1"/>
        <v>4.800000000000011</v>
      </c>
      <c r="K28" s="8"/>
    </row>
    <row r="29" spans="3:11" ht="12.75">
      <c r="C29" s="1">
        <v>17</v>
      </c>
      <c r="D29" s="5">
        <v>151.9</v>
      </c>
      <c r="F29" s="5">
        <v>19.6</v>
      </c>
      <c r="G29" s="7">
        <v>1.8</v>
      </c>
      <c r="H29" s="7">
        <v>36.6</v>
      </c>
      <c r="I29" s="8"/>
      <c r="J29" s="17">
        <f t="shared" si="1"/>
        <v>3.9000000000000057</v>
      </c>
      <c r="K29" s="8"/>
    </row>
    <row r="30" spans="3:11" ht="12.75">
      <c r="C30" s="1">
        <v>18</v>
      </c>
      <c r="D30" s="5">
        <v>167.6</v>
      </c>
      <c r="F30" s="5">
        <v>25.4</v>
      </c>
      <c r="G30" s="7">
        <v>1.4</v>
      </c>
      <c r="H30" s="7">
        <v>36.3</v>
      </c>
      <c r="I30" s="8"/>
      <c r="J30" s="17">
        <f aca="true" t="shared" si="2" ref="J30:J38">D30+F30+E30-D31</f>
        <v>3.5</v>
      </c>
      <c r="K30" s="8"/>
    </row>
    <row r="31" spans="3:11" ht="12.75">
      <c r="C31" s="1">
        <v>19</v>
      </c>
      <c r="D31" s="5">
        <v>189.5</v>
      </c>
      <c r="F31" s="5">
        <v>33.1</v>
      </c>
      <c r="G31" s="7">
        <v>1.9</v>
      </c>
      <c r="H31" s="7">
        <v>37.1</v>
      </c>
      <c r="I31" s="8"/>
      <c r="J31" s="17">
        <f t="shared" si="2"/>
        <v>3</v>
      </c>
      <c r="K31" s="8"/>
    </row>
    <row r="32" spans="3:11" ht="12.75">
      <c r="C32" s="1" t="s">
        <v>16</v>
      </c>
      <c r="D32" s="5">
        <v>219.6</v>
      </c>
      <c r="E32">
        <v>-63.5</v>
      </c>
      <c r="F32" s="5">
        <v>14.1</v>
      </c>
      <c r="G32" s="7">
        <v>1.3</v>
      </c>
      <c r="H32" s="7">
        <v>38.8</v>
      </c>
      <c r="I32" s="8"/>
      <c r="J32" s="17">
        <f t="shared" si="2"/>
        <v>4.199999999999989</v>
      </c>
      <c r="K32" s="8"/>
    </row>
    <row r="33" spans="3:11" ht="12.75">
      <c r="C33" s="1">
        <v>21</v>
      </c>
      <c r="D33" s="5">
        <v>166</v>
      </c>
      <c r="F33" s="5"/>
      <c r="G33" s="7">
        <v>1.2</v>
      </c>
      <c r="H33" s="7">
        <v>37.7</v>
      </c>
      <c r="I33" s="8"/>
      <c r="J33" s="17">
        <f t="shared" si="2"/>
        <v>5.800000000000011</v>
      </c>
      <c r="K33" s="8"/>
    </row>
    <row r="34" spans="3:11" ht="12.75">
      <c r="C34" s="1">
        <v>22</v>
      </c>
      <c r="D34" s="5">
        <v>160.2</v>
      </c>
      <c r="F34" s="5"/>
      <c r="G34" s="7">
        <v>2</v>
      </c>
      <c r="H34" s="7">
        <v>36.7</v>
      </c>
      <c r="I34" s="8"/>
      <c r="J34" s="17">
        <f t="shared" si="2"/>
        <v>6.699999999999989</v>
      </c>
      <c r="K34" s="8"/>
    </row>
    <row r="35" spans="3:11" ht="12.75">
      <c r="C35" s="1">
        <v>23</v>
      </c>
      <c r="D35" s="5">
        <v>153.5</v>
      </c>
      <c r="F35" s="5"/>
      <c r="G35" s="7">
        <v>1.4</v>
      </c>
      <c r="H35" s="7">
        <v>36.7</v>
      </c>
      <c r="I35" s="8"/>
      <c r="J35" s="17">
        <f t="shared" si="2"/>
        <v>7.400000000000006</v>
      </c>
      <c r="K35" s="8"/>
    </row>
    <row r="36" spans="3:11" ht="12.75">
      <c r="C36" s="1">
        <v>24</v>
      </c>
      <c r="D36" s="5">
        <v>146.1</v>
      </c>
      <c r="F36" s="5"/>
      <c r="G36" s="7">
        <v>1.6</v>
      </c>
      <c r="H36" s="7">
        <v>36.1</v>
      </c>
      <c r="I36" s="8"/>
      <c r="J36" s="17">
        <f t="shared" si="2"/>
        <v>7.599999999999994</v>
      </c>
      <c r="K36" s="8"/>
    </row>
    <row r="37" spans="3:11" ht="12.75">
      <c r="C37" s="1">
        <v>25</v>
      </c>
      <c r="D37" s="5">
        <v>138.5</v>
      </c>
      <c r="F37" s="5"/>
      <c r="G37" s="7">
        <v>1.8</v>
      </c>
      <c r="H37" s="7">
        <v>36</v>
      </c>
      <c r="I37" s="8"/>
      <c r="J37" s="17">
        <f t="shared" si="2"/>
        <v>7.300000000000011</v>
      </c>
      <c r="K37" s="8"/>
    </row>
    <row r="38" spans="3:11" ht="12.75">
      <c r="C38" s="1">
        <v>26</v>
      </c>
      <c r="D38" s="5">
        <v>131.2</v>
      </c>
      <c r="F38" s="5"/>
      <c r="G38" s="7">
        <v>1.6</v>
      </c>
      <c r="H38" s="7">
        <v>37</v>
      </c>
      <c r="I38" s="8"/>
      <c r="J38" s="17">
        <f t="shared" si="2"/>
        <v>8.099999999999994</v>
      </c>
      <c r="K38" s="8"/>
    </row>
    <row r="39" spans="3:11" ht="12.75">
      <c r="C39" s="1">
        <v>27</v>
      </c>
      <c r="D39" s="5">
        <v>123.1</v>
      </c>
      <c r="F39" s="5"/>
      <c r="G39" s="7">
        <v>1.5</v>
      </c>
      <c r="H39" s="7">
        <v>36.7</v>
      </c>
      <c r="I39" s="8"/>
      <c r="J39" s="17">
        <f>D39+F39+E39-D40</f>
        <v>8.199999999999989</v>
      </c>
      <c r="K39" s="8"/>
    </row>
    <row r="40" spans="3:11" ht="12.75">
      <c r="C40" s="1">
        <v>28</v>
      </c>
      <c r="D40" s="5">
        <v>114.9</v>
      </c>
      <c r="F40" s="5"/>
      <c r="G40" s="7">
        <v>1.9</v>
      </c>
      <c r="H40" s="7">
        <v>38.1</v>
      </c>
      <c r="I40" s="8"/>
      <c r="J40" s="17">
        <f>D40+F40+E40-D41</f>
        <v>7.6000000000000085</v>
      </c>
      <c r="K40" s="8"/>
    </row>
    <row r="41" spans="3:11" ht="12.75">
      <c r="C41" s="1">
        <v>29</v>
      </c>
      <c r="D41" s="5">
        <v>107.3</v>
      </c>
      <c r="F41" s="5"/>
      <c r="G41" s="7">
        <v>1.8</v>
      </c>
      <c r="H41" s="7">
        <v>36.6</v>
      </c>
      <c r="I41" s="8"/>
      <c r="J41" s="17">
        <f>D41+F41+E41-D42</f>
        <v>7.299999999999997</v>
      </c>
      <c r="K41" s="8"/>
    </row>
    <row r="42" spans="3:11" ht="12.75">
      <c r="C42" s="1">
        <v>30</v>
      </c>
      <c r="D42" s="5">
        <v>100</v>
      </c>
      <c r="F42" s="5">
        <v>12</v>
      </c>
      <c r="G42" s="7">
        <v>1.1</v>
      </c>
      <c r="H42" s="7">
        <v>37.9</v>
      </c>
      <c r="I42" s="8"/>
      <c r="J42" s="17">
        <f>D42+F42+E42-D43</f>
        <v>6.099999999999994</v>
      </c>
      <c r="K42" s="8"/>
    </row>
    <row r="43" spans="3:11" ht="12.75">
      <c r="C43" s="1">
        <v>31</v>
      </c>
      <c r="D43" s="5">
        <v>105.9</v>
      </c>
      <c r="F43" s="5"/>
      <c r="G43" s="7">
        <v>1.4</v>
      </c>
      <c r="H43" s="7">
        <v>38.4</v>
      </c>
      <c r="I43" s="8"/>
      <c r="J43" s="17">
        <f>D43+F43+E43-D44</f>
        <v>7.400000000000006</v>
      </c>
      <c r="K43" s="8"/>
    </row>
    <row r="44" spans="3:11" ht="12.75">
      <c r="C44" s="1">
        <v>1</v>
      </c>
      <c r="D44" s="5">
        <v>98.5</v>
      </c>
      <c r="F44" s="5"/>
      <c r="G44" s="7">
        <v>1</v>
      </c>
      <c r="H44" s="7">
        <v>37.3</v>
      </c>
      <c r="I44" s="8"/>
      <c r="J44" s="17"/>
      <c r="K44" s="8"/>
    </row>
    <row r="45" ht="12.75">
      <c r="H45" s="8"/>
    </row>
    <row r="46" spans="6:11" ht="12.75">
      <c r="F46" s="8"/>
      <c r="H46" s="8"/>
      <c r="I46" s="21" t="s">
        <v>18</v>
      </c>
      <c r="J46" s="17">
        <f>SUM(J13:J44)</f>
        <v>201.59999999999997</v>
      </c>
      <c r="K46" s="3" t="s">
        <v>17</v>
      </c>
    </row>
    <row r="47" spans="8:11" ht="12.75">
      <c r="H47" s="8"/>
      <c r="I47" s="22"/>
      <c r="J47" s="23"/>
      <c r="K47" s="19"/>
    </row>
    <row r="48" spans="8:11" ht="12.75">
      <c r="H48" s="8"/>
      <c r="I48" s="22"/>
      <c r="J48" s="23"/>
      <c r="K48" s="19"/>
    </row>
    <row r="49" spans="3:11" ht="12.75">
      <c r="C49" s="3" t="s">
        <v>13</v>
      </c>
      <c r="H49" s="8"/>
      <c r="I49" s="21" t="s">
        <v>18</v>
      </c>
      <c r="J49" s="17">
        <f>J46/31</f>
        <v>6.503225806451612</v>
      </c>
      <c r="K49" s="3" t="s">
        <v>19</v>
      </c>
    </row>
    <row r="50" spans="3:9" ht="12.75">
      <c r="C50" s="3" t="s">
        <v>14</v>
      </c>
      <c r="H50" s="8"/>
      <c r="I50" s="14"/>
    </row>
    <row r="51" spans="8:11" ht="12.75">
      <c r="H51" s="8"/>
      <c r="I51" s="20" t="s">
        <v>20</v>
      </c>
      <c r="J51" s="18">
        <f>J49*J5</f>
        <v>4.552258064516128</v>
      </c>
      <c r="K51" s="3" t="s">
        <v>19</v>
      </c>
    </row>
    <row r="52" ht="12.75">
      <c r="H52" s="8"/>
    </row>
    <row r="53" ht="12.75">
      <c r="H53" s="8"/>
    </row>
    <row r="54" ht="12.75">
      <c r="H54" s="8"/>
    </row>
    <row r="55" ht="12.75">
      <c r="H55" s="8"/>
    </row>
    <row r="56" ht="12.75">
      <c r="H56" s="8"/>
    </row>
    <row r="57" ht="12.75">
      <c r="H57" s="8"/>
    </row>
    <row r="58" ht="12.75">
      <c r="H58" s="8"/>
    </row>
    <row r="59" ht="12.75">
      <c r="H59" s="8"/>
    </row>
    <row r="60" ht="12.75">
      <c r="H60" s="8"/>
    </row>
    <row r="61" ht="12.75">
      <c r="H61" s="8"/>
    </row>
    <row r="62" ht="12.75">
      <c r="H62" s="8"/>
    </row>
    <row r="63" ht="12.75">
      <c r="H63" s="8"/>
    </row>
    <row r="64" ht="12.75">
      <c r="H64" s="8"/>
    </row>
    <row r="65" ht="12.75">
      <c r="H65" s="8"/>
    </row>
    <row r="66" ht="12.75">
      <c r="H66" s="8"/>
    </row>
    <row r="67" ht="12.75">
      <c r="H67" s="8"/>
    </row>
    <row r="68" ht="12.75">
      <c r="H68" s="8"/>
    </row>
    <row r="69" ht="12.75">
      <c r="H69" s="8"/>
    </row>
    <row r="70" ht="12.75">
      <c r="H70" s="8"/>
    </row>
    <row r="71" ht="12.75">
      <c r="H71" s="8"/>
    </row>
    <row r="72" ht="12.75"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  <row r="77" ht="12.75">
      <c r="H77" s="8"/>
    </row>
    <row r="78" ht="12.75">
      <c r="H78" s="8"/>
    </row>
    <row r="79" ht="12.75">
      <c r="H79" s="8"/>
    </row>
    <row r="80" ht="12.75">
      <c r="H80" s="8"/>
    </row>
    <row r="81" ht="12.75">
      <c r="H81" s="8"/>
    </row>
    <row r="82" ht="12.75">
      <c r="H82" s="8"/>
    </row>
    <row r="83" ht="12.75">
      <c r="H83" s="8"/>
    </row>
    <row r="84" ht="12.75">
      <c r="H84" s="8"/>
    </row>
    <row r="85" ht="12.75">
      <c r="H85" s="8"/>
    </row>
    <row r="86" ht="12.75">
      <c r="H86" s="8"/>
    </row>
    <row r="87" ht="12.75">
      <c r="H87" s="8"/>
    </row>
    <row r="88" ht="12.75">
      <c r="H88" s="8"/>
    </row>
    <row r="89" ht="12.75">
      <c r="H89" s="8"/>
    </row>
    <row r="90" ht="12.75">
      <c r="H90" s="8"/>
    </row>
    <row r="91" ht="12.75">
      <c r="H91" s="8"/>
    </row>
    <row r="92" ht="12.75">
      <c r="H92" s="8"/>
    </row>
    <row r="93" ht="12.75">
      <c r="H93" s="8"/>
    </row>
    <row r="94" ht="12.75">
      <c r="H94" s="8"/>
    </row>
    <row r="95" ht="12.75">
      <c r="H95" s="8"/>
    </row>
    <row r="96" ht="12.75">
      <c r="H96" s="8"/>
    </row>
    <row r="97" ht="12.75">
      <c r="H97" s="8"/>
    </row>
    <row r="98" ht="12.75">
      <c r="H98" s="8"/>
    </row>
    <row r="99" ht="12.75">
      <c r="H99" s="8"/>
    </row>
    <row r="100" ht="12.75">
      <c r="H100" s="8"/>
    </row>
    <row r="101" ht="12.75">
      <c r="H101" s="8"/>
    </row>
    <row r="102" ht="12.75">
      <c r="H102" s="8"/>
    </row>
    <row r="103" ht="12.75">
      <c r="H103" s="8"/>
    </row>
    <row r="104" ht="12.75">
      <c r="H104" s="8"/>
    </row>
    <row r="105" ht="12.75">
      <c r="H105" s="8"/>
    </row>
    <row r="106" ht="12.75">
      <c r="H106" s="8"/>
    </row>
    <row r="107" ht="12.75">
      <c r="H107" s="8"/>
    </row>
    <row r="108" ht="12.75">
      <c r="H108" s="8"/>
    </row>
    <row r="109" ht="12.75">
      <c r="H109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Hydram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cecile</dc:creator>
  <cp:keywords/>
  <dc:description/>
  <cp:lastModifiedBy>cecile</cp:lastModifiedBy>
  <dcterms:created xsi:type="dcterms:W3CDTF">2002-02-08T13:56:37Z</dcterms:created>
  <dcterms:modified xsi:type="dcterms:W3CDTF">2003-06-19T15:57:39Z</dcterms:modified>
  <cp:category/>
  <cp:version/>
  <cp:contentType/>
  <cp:contentStatus/>
</cp:coreProperties>
</file>