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information" sheetId="1" r:id="rId1"/>
    <sheet name="données &amp; ETR" sheetId="2" r:id="rId2"/>
  </sheets>
  <definedNames/>
  <calcPr fullCalcOnLoad="1"/>
</workbook>
</file>

<file path=xl/sharedStrings.xml><?xml version="1.0" encoding="utf-8"?>
<sst xmlns="http://schemas.openxmlformats.org/spreadsheetml/2006/main" count="23" uniqueCount="18">
  <si>
    <t>Information</t>
  </si>
  <si>
    <t>feuille</t>
  </si>
  <si>
    <t>légende</t>
  </si>
  <si>
    <t>cellule contenant ou devant contenir une formule</t>
  </si>
  <si>
    <t>cellule dont le contenu doit être spécifié par l'utilisateur</t>
  </si>
  <si>
    <t>.</t>
  </si>
  <si>
    <t>Pluie</t>
  </si>
  <si>
    <t>[mm]</t>
  </si>
  <si>
    <t>Percolat*</t>
  </si>
  <si>
    <t>[ml]</t>
  </si>
  <si>
    <t>jour</t>
  </si>
  <si>
    <t>Données Lysimètre &amp; Pluiviomètre</t>
  </si>
  <si>
    <t>Total sur le mois</t>
  </si>
  <si>
    <t>Moyenne sur le mois</t>
  </si>
  <si>
    <t>[mm/j]</t>
  </si>
  <si>
    <t>données &amp; ETR</t>
  </si>
  <si>
    <t>données lysimètre et pluviomètre et calcul ETR</t>
  </si>
  <si>
    <t>ETR</t>
  </si>
</sst>
</file>

<file path=xl/styles.xml><?xml version="1.0" encoding="utf-8"?>
<styleSheet xmlns="http://schemas.openxmlformats.org/spreadsheetml/2006/main">
  <numFmts count="15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0"/>
    <numFmt numFmtId="170" formatCode="0.00000"/>
  </numFmts>
  <fonts count="6">
    <font>
      <sz val="10"/>
      <name val="Arial"/>
      <family val="0"/>
    </font>
    <font>
      <b/>
      <sz val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2" borderId="0" xfId="0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164" fontId="1" fillId="2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35"/>
  <sheetViews>
    <sheetView tabSelected="1" zoomScale="75" zoomScaleNormal="75" workbookViewId="0" topLeftCell="A1">
      <selection activeCell="C16" sqref="C16"/>
    </sheetView>
  </sheetViews>
  <sheetFormatPr defaultColWidth="9.140625" defaultRowHeight="12.75"/>
  <sheetData>
    <row r="5" ht="20.25">
      <c r="B5" s="2" t="s">
        <v>0</v>
      </c>
    </row>
    <row r="12" ht="12.75">
      <c r="C12" s="3" t="s">
        <v>1</v>
      </c>
    </row>
    <row r="16" spans="3:7" ht="12.75">
      <c r="C16" s="1" t="s">
        <v>15</v>
      </c>
      <c r="G16" s="1" t="s">
        <v>16</v>
      </c>
    </row>
    <row r="20" spans="3:7" ht="12.75">
      <c r="C20" s="1"/>
      <c r="G20" s="1"/>
    </row>
    <row r="30" ht="12.75">
      <c r="C30" s="3" t="s">
        <v>2</v>
      </c>
    </row>
    <row r="33" spans="3:7" ht="12.75">
      <c r="C33" s="4"/>
      <c r="G33" s="1" t="s">
        <v>3</v>
      </c>
    </row>
    <row r="35" spans="3:7" ht="12.75">
      <c r="C35" s="5"/>
      <c r="G35" s="1" t="s">
        <v>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J49"/>
  <sheetViews>
    <sheetView workbookViewId="0" topLeftCell="A1">
      <selection activeCell="J18" sqref="J18"/>
    </sheetView>
  </sheetViews>
  <sheetFormatPr defaultColWidth="9.140625" defaultRowHeight="12.75"/>
  <cols>
    <col min="1" max="2" width="7.57421875" style="0" customWidth="1"/>
    <col min="3" max="3" width="7.57421875" style="6" customWidth="1"/>
    <col min="4" max="9" width="8.7109375" style="6" customWidth="1"/>
    <col min="10" max="10" width="8.7109375" style="10" customWidth="1"/>
    <col min="11" max="16384" width="7.57421875" style="0" customWidth="1"/>
  </cols>
  <sheetData>
    <row r="5" ht="20.25">
      <c r="B5" s="2" t="s">
        <v>11</v>
      </c>
    </row>
    <row r="12" spans="3:10" ht="12.75">
      <c r="C12" s="7"/>
      <c r="D12" s="7" t="s">
        <v>6</v>
      </c>
      <c r="E12" s="17" t="s">
        <v>8</v>
      </c>
      <c r="F12" s="17"/>
      <c r="G12" s="14" t="s">
        <v>17</v>
      </c>
      <c r="H12" s="7"/>
      <c r="I12" s="7"/>
      <c r="J12" s="11"/>
    </row>
    <row r="13" spans="3:10" ht="12.75">
      <c r="C13" s="7" t="s">
        <v>10</v>
      </c>
      <c r="D13" s="7" t="s">
        <v>7</v>
      </c>
      <c r="E13" s="7" t="s">
        <v>9</v>
      </c>
      <c r="F13" s="14" t="s">
        <v>7</v>
      </c>
      <c r="G13" s="14" t="s">
        <v>7</v>
      </c>
      <c r="H13" s="7"/>
      <c r="I13" s="7"/>
      <c r="J13" s="11"/>
    </row>
    <row r="15" spans="3:7" ht="12.75">
      <c r="C15" s="6">
        <v>1</v>
      </c>
      <c r="D15" s="6">
        <v>4.2</v>
      </c>
      <c r="E15" s="8">
        <v>155.54</v>
      </c>
      <c r="F15" s="12">
        <f>E15/70.7</f>
        <v>2.1999999999999997</v>
      </c>
      <c r="G15" s="13">
        <f>D15-F15</f>
        <v>2.0000000000000004</v>
      </c>
    </row>
    <row r="16" spans="3:7" ht="12.75">
      <c r="C16" s="6">
        <v>2</v>
      </c>
      <c r="D16" s="6">
        <v>10.7</v>
      </c>
      <c r="E16" s="8">
        <v>367.64</v>
      </c>
      <c r="F16" s="12">
        <f>E16/70.7</f>
        <v>5.199999999999999</v>
      </c>
      <c r="G16" s="13">
        <f aca="true" t="shared" si="0" ref="G16:G44">D16-F16</f>
        <v>5.5</v>
      </c>
    </row>
    <row r="17" spans="3:7" ht="12.75">
      <c r="C17" s="6">
        <v>3</v>
      </c>
      <c r="D17" s="6">
        <v>1.5</v>
      </c>
      <c r="E17" s="8">
        <v>127.26</v>
      </c>
      <c r="F17" s="12">
        <f>E17/70.7</f>
        <v>1.8</v>
      </c>
      <c r="G17" s="13">
        <f t="shared" si="0"/>
        <v>-0.30000000000000004</v>
      </c>
    </row>
    <row r="18" spans="3:7" ht="12.75">
      <c r="C18" s="6">
        <v>4</v>
      </c>
      <c r="D18" s="6">
        <v>4.3</v>
      </c>
      <c r="E18" s="8">
        <v>63.63</v>
      </c>
      <c r="F18" s="12">
        <f aca="true" t="shared" si="1" ref="F18:F44">E18/70.7</f>
        <v>0.9</v>
      </c>
      <c r="G18" s="13">
        <f t="shared" si="0"/>
        <v>3.4</v>
      </c>
    </row>
    <row r="19" spans="3:7" ht="12.75">
      <c r="C19" s="6">
        <v>5</v>
      </c>
      <c r="D19" s="6">
        <v>7.8</v>
      </c>
      <c r="E19" s="8">
        <v>339.36</v>
      </c>
      <c r="F19" s="12">
        <f t="shared" si="1"/>
        <v>4.8</v>
      </c>
      <c r="G19" s="13">
        <f t="shared" si="0"/>
        <v>3</v>
      </c>
    </row>
    <row r="20" spans="3:7" ht="12.75">
      <c r="C20" s="6">
        <v>6</v>
      </c>
      <c r="D20" s="6">
        <v>3.7</v>
      </c>
      <c r="E20" s="8">
        <v>247.45</v>
      </c>
      <c r="F20" s="12">
        <f t="shared" si="1"/>
        <v>3.4999999999999996</v>
      </c>
      <c r="G20" s="13">
        <f t="shared" si="0"/>
        <v>0.20000000000000062</v>
      </c>
    </row>
    <row r="21" spans="3:7" ht="12.75">
      <c r="C21" s="6">
        <v>7</v>
      </c>
      <c r="D21" s="6">
        <v>0</v>
      </c>
      <c r="E21" s="8">
        <v>84.84</v>
      </c>
      <c r="F21" s="12">
        <f t="shared" si="1"/>
        <v>1.2</v>
      </c>
      <c r="G21" s="13">
        <f t="shared" si="0"/>
        <v>-1.2</v>
      </c>
    </row>
    <row r="22" spans="3:7" ht="12.75">
      <c r="C22" s="6">
        <v>8</v>
      </c>
      <c r="D22" s="6">
        <v>14.7</v>
      </c>
      <c r="E22" s="8">
        <v>657.51</v>
      </c>
      <c r="F22" s="12">
        <f t="shared" si="1"/>
        <v>9.299999999999999</v>
      </c>
      <c r="G22" s="13">
        <f t="shared" si="0"/>
        <v>5.4</v>
      </c>
    </row>
    <row r="23" spans="3:7" ht="12.75">
      <c r="C23" s="6">
        <v>9</v>
      </c>
      <c r="D23" s="6">
        <v>0.3</v>
      </c>
      <c r="E23" s="8">
        <v>134.33</v>
      </c>
      <c r="F23" s="12">
        <f t="shared" si="1"/>
        <v>1.9000000000000001</v>
      </c>
      <c r="G23" s="13">
        <f t="shared" si="0"/>
        <v>-1.6</v>
      </c>
    </row>
    <row r="24" spans="3:7" ht="12.75">
      <c r="C24" s="6">
        <v>10</v>
      </c>
      <c r="D24" s="6">
        <v>0</v>
      </c>
      <c r="E24" s="8">
        <v>14.14</v>
      </c>
      <c r="F24" s="12">
        <f t="shared" si="1"/>
        <v>0.2</v>
      </c>
      <c r="G24" s="13">
        <f t="shared" si="0"/>
        <v>-0.2</v>
      </c>
    </row>
    <row r="25" spans="3:7" ht="12.75">
      <c r="C25" s="6">
        <v>11</v>
      </c>
      <c r="D25" s="6">
        <v>0.6</v>
      </c>
      <c r="E25" s="8">
        <v>49.49</v>
      </c>
      <c r="F25" s="12">
        <f t="shared" si="1"/>
        <v>0.7</v>
      </c>
      <c r="G25" s="13">
        <f t="shared" si="0"/>
        <v>-0.09999999999999998</v>
      </c>
    </row>
    <row r="26" spans="3:7" ht="12.75">
      <c r="C26" s="6">
        <v>12</v>
      </c>
      <c r="D26" s="6">
        <v>2.1</v>
      </c>
      <c r="E26" s="8">
        <v>106.05</v>
      </c>
      <c r="F26" s="12">
        <f t="shared" si="1"/>
        <v>1.5</v>
      </c>
      <c r="G26" s="13">
        <f t="shared" si="0"/>
        <v>0.6000000000000001</v>
      </c>
    </row>
    <row r="27" spans="3:7" ht="12.75">
      <c r="C27" s="6">
        <v>13</v>
      </c>
      <c r="D27" s="9">
        <v>4.4923795206642545</v>
      </c>
      <c r="E27" s="8">
        <v>176.75</v>
      </c>
      <c r="F27" s="12">
        <f t="shared" si="1"/>
        <v>2.5</v>
      </c>
      <c r="G27" s="13">
        <f t="shared" si="0"/>
        <v>1.9923795206642545</v>
      </c>
    </row>
    <row r="28" spans="3:7" ht="12.75">
      <c r="C28" s="6">
        <v>14</v>
      </c>
      <c r="D28" s="9">
        <v>11.246943891405941</v>
      </c>
      <c r="E28" s="8">
        <v>572.67</v>
      </c>
      <c r="F28" s="12">
        <f t="shared" si="1"/>
        <v>8.1</v>
      </c>
      <c r="G28" s="13">
        <f t="shared" si="0"/>
        <v>3.1469438914059413</v>
      </c>
    </row>
    <row r="29" spans="3:7" ht="12.75">
      <c r="C29" s="6">
        <v>15</v>
      </c>
      <c r="D29" s="9">
        <v>2.2472844977620063</v>
      </c>
      <c r="E29" s="8">
        <v>162.61</v>
      </c>
      <c r="F29" s="12">
        <f t="shared" si="1"/>
        <v>2.3000000000000003</v>
      </c>
      <c r="G29" s="13">
        <f t="shared" si="0"/>
        <v>-0.05271550223799393</v>
      </c>
    </row>
    <row r="30" spans="3:7" ht="12.75">
      <c r="C30" s="6">
        <v>16</v>
      </c>
      <c r="D30" s="9">
        <v>0</v>
      </c>
      <c r="E30" s="8">
        <v>42.42</v>
      </c>
      <c r="F30" s="12">
        <f t="shared" si="1"/>
        <v>0.6</v>
      </c>
      <c r="G30" s="13">
        <f t="shared" si="0"/>
        <v>-0.6</v>
      </c>
    </row>
    <row r="31" spans="3:7" ht="12.75">
      <c r="C31" s="6">
        <v>17</v>
      </c>
      <c r="D31" s="9">
        <v>0</v>
      </c>
      <c r="E31" s="8">
        <v>7.07</v>
      </c>
      <c r="F31" s="12">
        <f t="shared" si="1"/>
        <v>0.1</v>
      </c>
      <c r="G31" s="13">
        <f t="shared" si="0"/>
        <v>-0.1</v>
      </c>
    </row>
    <row r="32" spans="3:7" ht="12.75">
      <c r="C32" s="6">
        <v>18</v>
      </c>
      <c r="D32" s="9">
        <v>4.294489839224303</v>
      </c>
      <c r="E32" s="8">
        <v>247.45</v>
      </c>
      <c r="F32" s="12">
        <f t="shared" si="1"/>
        <v>3.4999999999999996</v>
      </c>
      <c r="G32" s="13">
        <f t="shared" si="0"/>
        <v>0.7944898392243034</v>
      </c>
    </row>
    <row r="33" spans="3:7" ht="12.75">
      <c r="C33" s="6">
        <v>19</v>
      </c>
      <c r="D33" s="9">
        <v>4.8622175163789</v>
      </c>
      <c r="E33" s="8">
        <v>219.17</v>
      </c>
      <c r="F33" s="12">
        <f t="shared" si="1"/>
        <v>3.0999999999999996</v>
      </c>
      <c r="G33" s="13">
        <f t="shared" si="0"/>
        <v>1.7622175163789002</v>
      </c>
    </row>
    <row r="34" spans="3:7" ht="12.75">
      <c r="C34" s="6">
        <v>20</v>
      </c>
      <c r="D34" s="9">
        <v>0</v>
      </c>
      <c r="E34" s="8">
        <v>91.91</v>
      </c>
      <c r="F34" s="12">
        <f t="shared" si="1"/>
        <v>1.2999999999999998</v>
      </c>
      <c r="G34" s="13">
        <f t="shared" si="0"/>
        <v>-1.2999999999999998</v>
      </c>
    </row>
    <row r="35" spans="3:10" ht="12.75">
      <c r="C35" s="6">
        <v>21</v>
      </c>
      <c r="D35" s="9">
        <v>8.549555357177397</v>
      </c>
      <c r="E35" s="8">
        <v>353.5</v>
      </c>
      <c r="F35" s="12">
        <f t="shared" si="1"/>
        <v>5</v>
      </c>
      <c r="G35" s="13">
        <f t="shared" si="0"/>
        <v>3.549555357177397</v>
      </c>
      <c r="H35" s="6" t="s">
        <v>5</v>
      </c>
      <c r="I35" s="6" t="s">
        <v>5</v>
      </c>
      <c r="J35" s="10" t="s">
        <v>5</v>
      </c>
    </row>
    <row r="36" spans="3:7" ht="12.75">
      <c r="C36" s="6">
        <v>22</v>
      </c>
      <c r="D36" s="9">
        <v>14.700739858286063</v>
      </c>
      <c r="E36" s="8">
        <v>699.93</v>
      </c>
      <c r="F36" s="12">
        <f t="shared" si="1"/>
        <v>9.899999999999999</v>
      </c>
      <c r="G36" s="13">
        <f t="shared" si="0"/>
        <v>4.8007398582860645</v>
      </c>
    </row>
    <row r="37" spans="3:7" ht="12.75">
      <c r="C37" s="6">
        <v>23</v>
      </c>
      <c r="D37" s="9">
        <v>1.4657844727080214</v>
      </c>
      <c r="E37" s="8">
        <v>120.19</v>
      </c>
      <c r="F37" s="12">
        <f t="shared" si="1"/>
        <v>1.7</v>
      </c>
      <c r="G37" s="13">
        <f t="shared" si="0"/>
        <v>-0.2342155272919786</v>
      </c>
    </row>
    <row r="38" spans="3:7" ht="12.75">
      <c r="C38" s="6">
        <v>24</v>
      </c>
      <c r="D38" s="9">
        <v>2.18063346547699</v>
      </c>
      <c r="E38" s="8">
        <v>113.12</v>
      </c>
      <c r="F38" s="12">
        <f t="shared" si="1"/>
        <v>1.6</v>
      </c>
      <c r="G38" s="13">
        <f t="shared" si="0"/>
        <v>0.58063346547699</v>
      </c>
    </row>
    <row r="39" spans="3:7" ht="12.75">
      <c r="C39" s="6">
        <v>25</v>
      </c>
      <c r="D39" s="9">
        <v>4.31259144951897</v>
      </c>
      <c r="E39" s="8">
        <v>219.17</v>
      </c>
      <c r="F39" s="12">
        <f t="shared" si="1"/>
        <v>3.0999999999999996</v>
      </c>
      <c r="G39" s="13">
        <f t="shared" si="0"/>
        <v>1.2125914495189702</v>
      </c>
    </row>
    <row r="40" spans="3:7" ht="12.75">
      <c r="C40" s="6">
        <v>26</v>
      </c>
      <c r="D40" s="9">
        <v>11.671952725803163</v>
      </c>
      <c r="E40" s="8">
        <v>608.02</v>
      </c>
      <c r="F40" s="12">
        <f t="shared" si="1"/>
        <v>8.6</v>
      </c>
      <c r="G40" s="13">
        <f t="shared" si="0"/>
        <v>3.071952725803163</v>
      </c>
    </row>
    <row r="41" spans="3:7" ht="12.75">
      <c r="C41" s="6">
        <v>27</v>
      </c>
      <c r="D41" s="9">
        <v>2.2590471128730707</v>
      </c>
      <c r="E41" s="8">
        <v>127.26</v>
      </c>
      <c r="F41" s="12">
        <f t="shared" si="1"/>
        <v>1.8</v>
      </c>
      <c r="G41" s="13">
        <f t="shared" si="0"/>
        <v>0.45904711287307065</v>
      </c>
    </row>
    <row r="42" spans="3:7" ht="12.75">
      <c r="C42" s="6">
        <v>28</v>
      </c>
      <c r="D42" s="9">
        <v>4.406683190804542</v>
      </c>
      <c r="E42" s="8">
        <v>247.45</v>
      </c>
      <c r="F42" s="12">
        <f t="shared" si="1"/>
        <v>3.4999999999999996</v>
      </c>
      <c r="G42" s="13">
        <f t="shared" si="0"/>
        <v>0.9066831908045425</v>
      </c>
    </row>
    <row r="43" spans="3:7" ht="12.75">
      <c r="C43" s="6">
        <v>29</v>
      </c>
      <c r="D43" s="9">
        <v>5.113022526427296</v>
      </c>
      <c r="E43" s="8">
        <v>296.94</v>
      </c>
      <c r="F43" s="12">
        <f t="shared" si="1"/>
        <v>4.2</v>
      </c>
      <c r="G43" s="13">
        <f t="shared" si="0"/>
        <v>0.9130225264272962</v>
      </c>
    </row>
    <row r="44" spans="3:7" ht="12.75">
      <c r="C44" s="6">
        <v>30</v>
      </c>
      <c r="D44" s="9">
        <v>8.705559042479463</v>
      </c>
      <c r="E44" s="8">
        <v>353.5</v>
      </c>
      <c r="F44" s="12">
        <f t="shared" si="1"/>
        <v>5</v>
      </c>
      <c r="G44" s="13">
        <f t="shared" si="0"/>
        <v>3.7055590424794627</v>
      </c>
    </row>
    <row r="47" spans="3:8" ht="12.75">
      <c r="C47" s="15" t="s">
        <v>12</v>
      </c>
      <c r="D47" s="16">
        <f>SUM(D15:D44)</f>
        <v>140.4088844669904</v>
      </c>
      <c r="E47" s="9"/>
      <c r="F47" s="16">
        <f>SUM(F15:F44)</f>
        <v>99.09999999999998</v>
      </c>
      <c r="G47" s="16">
        <f>SUM(G15:G44)</f>
        <v>41.308884466990385</v>
      </c>
      <c r="H47" s="16" t="s">
        <v>7</v>
      </c>
    </row>
    <row r="49" spans="3:8" ht="12.75">
      <c r="C49" s="15" t="s">
        <v>13</v>
      </c>
      <c r="D49" s="16">
        <f>SUM(D15:D44)/30</f>
        <v>4.68029614889968</v>
      </c>
      <c r="E49" s="9"/>
      <c r="F49" s="16">
        <f>SUM(F15:F44)/30</f>
        <v>3.303333333333333</v>
      </c>
      <c r="G49" s="16">
        <f>SUM(G15:G44)/30</f>
        <v>1.3769628155663463</v>
      </c>
      <c r="H49" s="16" t="s">
        <v>14</v>
      </c>
    </row>
  </sheetData>
  <mergeCells count="1">
    <mergeCell ref="E12:F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IATE - EPFL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Stéphane PUGIN</dc:creator>
  <cp:keywords/>
  <dc:description/>
  <cp:lastModifiedBy>Picouet</cp:lastModifiedBy>
  <dcterms:created xsi:type="dcterms:W3CDTF">2001-04-12T10:26:39Z</dcterms:created>
  <dcterms:modified xsi:type="dcterms:W3CDTF">2003-07-04T12:30:19Z</dcterms:modified>
  <cp:category/>
  <cp:version/>
  <cp:contentType/>
  <cp:contentStatus/>
</cp:coreProperties>
</file>