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31" windowWidth="10620" windowHeight="9525" tabRatio="767" activeTab="2"/>
  </bookViews>
  <sheets>
    <sheet name="information" sheetId="1" r:id="rId1"/>
    <sheet name="Données" sheetId="2" r:id="rId2"/>
    <sheet name="Méthode des volumes" sheetId="3" r:id="rId3"/>
  </sheets>
  <definedNames/>
  <calcPr fullCalcOnLoad="1"/>
</workbook>
</file>

<file path=xl/sharedStrings.xml><?xml version="1.0" encoding="utf-8"?>
<sst xmlns="http://schemas.openxmlformats.org/spreadsheetml/2006/main" count="114" uniqueCount="77">
  <si>
    <t>qs (mm/h)</t>
  </si>
  <si>
    <t>Nombre evenements</t>
  </si>
  <si>
    <t>[mm]</t>
  </si>
  <si>
    <r>
      <t xml:space="preserve">paramètre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=</t>
    </r>
  </si>
  <si>
    <t>rang r</t>
  </si>
  <si>
    <t>fréquence F</t>
  </si>
  <si>
    <t>variable réduite u</t>
  </si>
  <si>
    <t>moyenne =</t>
  </si>
  <si>
    <t>écart-type =</t>
  </si>
  <si>
    <t>Volumes à stocker en fonction de différents débits de sortie de la retenue</t>
  </si>
  <si>
    <t>temps de retour T =</t>
  </si>
  <si>
    <t>[an]</t>
  </si>
  <si>
    <t>variable réduite de Gumbel u =</t>
  </si>
  <si>
    <t>volume crue</t>
  </si>
  <si>
    <t>[-]</t>
  </si>
  <si>
    <t>[m3]</t>
  </si>
  <si>
    <t xml:space="preserve">Nbre observation </t>
  </si>
  <si>
    <t>T=5ans</t>
  </si>
  <si>
    <t>T=10ans</t>
  </si>
  <si>
    <t>T=20ans</t>
  </si>
  <si>
    <t>T=50ans</t>
  </si>
  <si>
    <t>T=100ans</t>
  </si>
  <si>
    <t>T=2ans</t>
  </si>
  <si>
    <t>Volume estimé (mm) =</t>
  </si>
  <si>
    <t>Volume estimé (m3) =</t>
  </si>
  <si>
    <t>fréquence empirique Fan =</t>
  </si>
  <si>
    <t>qs=2.25 mm/h</t>
  </si>
  <si>
    <t>qs=4.5 mm/h</t>
  </si>
  <si>
    <t>qs=6.75 mm/h</t>
  </si>
  <si>
    <t>qs=11.25 mm/h</t>
  </si>
  <si>
    <t>qs=15.75 mm/h</t>
  </si>
  <si>
    <t>qs=20.25 mm/h</t>
  </si>
  <si>
    <t>qs=25 mm/h</t>
  </si>
  <si>
    <t>Information</t>
  </si>
  <si>
    <t>Données</t>
  </si>
  <si>
    <t>cellule contenant une formule</t>
  </si>
  <si>
    <t>cellule dont le contenu doit être spécifié par l'utilisateur</t>
  </si>
  <si>
    <t xml:space="preserve">Chaque colonne correspond à la série de volume à stocker pour les différents événements ayant conduit au fonctionnement </t>
  </si>
  <si>
    <t>de l'ouvrage de rétention lorsque le débit de vidange est qs (mm/h)</t>
  </si>
  <si>
    <t>Les Volumes à stocker sont en mm pour les 8 ha reduits du bassin versant</t>
  </si>
  <si>
    <t>La simulation continue a été effectuée sur les 22 années de pluies observées à Pully</t>
  </si>
  <si>
    <t>qs</t>
  </si>
  <si>
    <t>volume à stocker</t>
  </si>
  <si>
    <t>Class. Volume ordre décroissant</t>
  </si>
  <si>
    <t>[m3/s]</t>
  </si>
  <si>
    <t>[mm/h]</t>
  </si>
  <si>
    <t>Contraintes:</t>
  </si>
  <si>
    <t xml:space="preserve">Période de retour T (ans) = </t>
  </si>
  <si>
    <t>[ans]</t>
  </si>
  <si>
    <t>Vmax=</t>
  </si>
  <si>
    <t>Qsmax=</t>
  </si>
  <si>
    <t>[l/s]</t>
  </si>
  <si>
    <t>paramètre d'échelle b =</t>
  </si>
  <si>
    <t>paramètre de position a =</t>
  </si>
  <si>
    <t xml:space="preserve">Coefficients a et b </t>
  </si>
  <si>
    <t>d'une loi exponetielle !!!</t>
  </si>
  <si>
    <t>Correction</t>
  </si>
  <si>
    <t>de a et b :</t>
  </si>
  <si>
    <r>
      <t xml:space="preserve">paramètre de position </t>
    </r>
    <r>
      <rPr>
        <b/>
        <sz val="10"/>
        <color indexed="10"/>
        <rFont val="Geneva"/>
        <family val="0"/>
      </rPr>
      <t>annualisé</t>
    </r>
    <r>
      <rPr>
        <sz val="10"/>
        <rFont val="Arial"/>
        <family val="0"/>
      </rPr>
      <t xml:space="preserve"> a =</t>
    </r>
  </si>
  <si>
    <r>
      <t xml:space="preserve">paramètre d'échelle </t>
    </r>
    <r>
      <rPr>
        <b/>
        <sz val="10"/>
        <color indexed="10"/>
        <rFont val="Geneva"/>
        <family val="0"/>
      </rPr>
      <t>annualisé</t>
    </r>
    <r>
      <rPr>
        <sz val="10"/>
        <rFont val="Arial"/>
        <family val="0"/>
      </rPr>
      <t xml:space="preserve"> b =</t>
    </r>
  </si>
  <si>
    <t>En faisant varier de 2 à 100 ans dans les cellules F159:L159</t>
  </si>
  <si>
    <t>Surface active de ruissellement alimentant l’ouvrage =</t>
  </si>
  <si>
    <t>Volumes a stocker en m pour les 8 ha reduits</t>
  </si>
  <si>
    <t>[ha[</t>
  </si>
  <si>
    <t>Pour graphique</t>
  </si>
  <si>
    <t>Qs</t>
  </si>
  <si>
    <r>
      <t>q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(mm/h)</t>
    </r>
  </si>
  <si>
    <t>l</t>
  </si>
  <si>
    <r>
      <t>a</t>
    </r>
    <r>
      <rPr>
        <i/>
        <vertAlign val="subscript"/>
        <sz val="10"/>
        <rFont val="Arial"/>
        <family val="2"/>
      </rPr>
      <t>EXP</t>
    </r>
  </si>
  <si>
    <r>
      <t>b</t>
    </r>
    <r>
      <rPr>
        <i/>
        <vertAlign val="subscript"/>
        <sz val="10"/>
        <rFont val="Arial"/>
        <family val="2"/>
      </rPr>
      <t>EXP</t>
    </r>
  </si>
  <si>
    <r>
      <t>a</t>
    </r>
    <r>
      <rPr>
        <i/>
        <vertAlign val="subscript"/>
        <sz val="10"/>
        <rFont val="Arial"/>
        <family val="2"/>
      </rPr>
      <t>GUM</t>
    </r>
  </si>
  <si>
    <r>
      <t>b</t>
    </r>
    <r>
      <rPr>
        <i/>
        <vertAlign val="subscript"/>
        <sz val="10"/>
        <rFont val="Arial"/>
        <family val="2"/>
      </rPr>
      <t>GUM</t>
    </r>
  </si>
  <si>
    <t>Pour corrigé *doc.</t>
  </si>
  <si>
    <t>Application de la méthode des volumes aux 7 series tronquées</t>
  </si>
  <si>
    <t>Méthode des volumes</t>
  </si>
  <si>
    <t>Résolution par la méthode des volumes</t>
  </si>
  <si>
    <t>Données pour les séries tronquées ( 128 plus grandes valeurs )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</si>
</sst>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yy\ hh:mm:ss"/>
    <numFmt numFmtId="165" formatCode="0.000"/>
    <numFmt numFmtId="166" formatCode="0.0"/>
    <numFmt numFmtId="167" formatCode="0.00000"/>
    <numFmt numFmtId="168" formatCode="0.0000"/>
    <numFmt numFmtId="169" formatCode="0.00000000"/>
    <numFmt numFmtId="170" formatCode="0.00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8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Symbol"/>
      <family val="1"/>
    </font>
    <font>
      <sz val="16"/>
      <name val="Arial"/>
      <family val="0"/>
    </font>
    <font>
      <sz val="16.25"/>
      <name val="Arial"/>
      <family val="0"/>
    </font>
    <font>
      <sz val="2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Geneva"/>
      <family val="0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9"/>
      <name val="Arial"/>
      <family val="2"/>
    </font>
    <font>
      <sz val="10"/>
      <color indexed="48"/>
      <name val="Arial"/>
      <family val="2"/>
    </font>
    <font>
      <b/>
      <sz val="9.75"/>
      <color indexed="10"/>
      <name val="Arial"/>
      <family val="2"/>
    </font>
    <font>
      <b/>
      <vertAlign val="superscript"/>
      <sz val="9.75"/>
      <color indexed="10"/>
      <name val="Arial"/>
      <family val="2"/>
    </font>
    <font>
      <i/>
      <vertAlign val="subscript"/>
      <sz val="10"/>
      <name val="Arial"/>
      <family val="2"/>
    </font>
    <font>
      <b/>
      <sz val="11"/>
      <color indexed="10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2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166" fontId="0" fillId="3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14" fillId="0" borderId="4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/>
    </xf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/>
    </xf>
    <xf numFmtId="0" fontId="2" fillId="0" borderId="8" xfId="0" applyFont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8" xfId="0" applyFont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2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Volume à stocker [mm]</a:t>
            </a:r>
          </a:p>
        </c:rich>
      </c:tx>
      <c:layout>
        <c:manualLayout>
          <c:xMode val="factor"/>
          <c:yMode val="factor"/>
          <c:x val="-0.468"/>
          <c:y val="0.2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725"/>
          <c:w val="0.66025"/>
          <c:h val="0.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'Méthode des volumes'!$F$13</c:f>
              <c:strCache>
                <c:ptCount val="1"/>
                <c:pt idx="0">
                  <c:v>qs=2.25 mm/h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'Méthode des volumes'!$E$14:$E$142</c:f>
              <c:numCache/>
            </c:numRef>
          </c:xVal>
          <c:yVal>
            <c:numRef>
              <c:f>'Méthode des volumes'!$F$14:$F$142</c:f>
              <c:numCache/>
            </c:numRef>
          </c:yVal>
          <c:smooth val="0"/>
        </c:ser>
        <c:ser>
          <c:idx val="1"/>
          <c:order val="1"/>
          <c:tx>
            <c:strRef>
              <c:f>'Méthode des volumes'!$G$13</c:f>
              <c:strCache>
                <c:ptCount val="1"/>
                <c:pt idx="0">
                  <c:v>qs=4.5 mm/h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'Méthode des volumes'!$E$14:$E$142</c:f>
              <c:numCache/>
            </c:numRef>
          </c:xVal>
          <c:yVal>
            <c:numRef>
              <c:f>'Méthode des volumes'!$G$14:$G$142</c:f>
              <c:numCache/>
            </c:numRef>
          </c:yVal>
          <c:smooth val="0"/>
        </c:ser>
        <c:ser>
          <c:idx val="2"/>
          <c:order val="2"/>
          <c:tx>
            <c:strRef>
              <c:f>'Méthode des volumes'!$H$13</c:f>
              <c:strCache>
                <c:ptCount val="1"/>
                <c:pt idx="0">
                  <c:v>qs=6.75 mm/h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'Méthode des volumes'!$E$14:$E$142</c:f>
              <c:numCache/>
            </c:numRef>
          </c:xVal>
          <c:yVal>
            <c:numRef>
              <c:f>'Méthode des volumes'!$H$14:$H$142</c:f>
              <c:numCache/>
            </c:numRef>
          </c:yVal>
          <c:smooth val="0"/>
        </c:ser>
        <c:ser>
          <c:idx val="3"/>
          <c:order val="3"/>
          <c:tx>
            <c:strRef>
              <c:f>'Méthode des volumes'!$I$13</c:f>
              <c:strCache>
                <c:ptCount val="1"/>
                <c:pt idx="0">
                  <c:v>qs=11.25 mm/h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'Méthode des volumes'!$E$14:$E$142</c:f>
              <c:numCache/>
            </c:numRef>
          </c:xVal>
          <c:yVal>
            <c:numRef>
              <c:f>'Méthode des volumes'!$I$14:$I$142</c:f>
              <c:numCache/>
            </c:numRef>
          </c:yVal>
          <c:smooth val="0"/>
        </c:ser>
        <c:ser>
          <c:idx val="4"/>
          <c:order val="4"/>
          <c:tx>
            <c:strRef>
              <c:f>'Méthode des volumes'!$J$13</c:f>
              <c:strCache>
                <c:ptCount val="1"/>
                <c:pt idx="0">
                  <c:v>qs=15.75 mm/h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'Méthode des volumes'!$E$14:$E$142</c:f>
              <c:numCache/>
            </c:numRef>
          </c:xVal>
          <c:yVal>
            <c:numRef>
              <c:f>'Méthode des volumes'!$J$14:$J$142</c:f>
              <c:numCache/>
            </c:numRef>
          </c:yVal>
          <c:smooth val="0"/>
        </c:ser>
        <c:ser>
          <c:idx val="5"/>
          <c:order val="5"/>
          <c:tx>
            <c:strRef>
              <c:f>'Méthode des volumes'!$K$13</c:f>
              <c:strCache>
                <c:ptCount val="1"/>
                <c:pt idx="0">
                  <c:v>qs=20.25 mm/h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'Méthode des volumes'!$E$14:$E$142</c:f>
              <c:numCache/>
            </c:numRef>
          </c:xVal>
          <c:yVal>
            <c:numRef>
              <c:f>'Méthode des volumes'!$K$14:$K$142</c:f>
              <c:numCache/>
            </c:numRef>
          </c:yVal>
          <c:smooth val="0"/>
        </c:ser>
        <c:ser>
          <c:idx val="6"/>
          <c:order val="6"/>
          <c:tx>
            <c:strRef>
              <c:f>'Méthode des volumes'!$L$13</c:f>
              <c:strCache>
                <c:ptCount val="1"/>
                <c:pt idx="0">
                  <c:v>qs=25 mm/h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'Méthode des volumes'!$E$14:$E$142</c:f>
              <c:numCache/>
            </c:numRef>
          </c:xVal>
          <c:yVal>
            <c:numRef>
              <c:f>'Méthode des volumes'!$L$14:$L$142</c:f>
              <c:numCache/>
            </c:numRef>
          </c:yVal>
          <c:smooth val="0"/>
        </c:ser>
        <c:axId val="40920476"/>
        <c:axId val="32739965"/>
      </c:scatterChart>
      <c:valAx>
        <c:axId val="4092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Variable réduite de l'exponentielle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739965"/>
        <c:crosses val="autoZero"/>
        <c:crossBetween val="midCat"/>
        <c:dispUnits/>
      </c:valAx>
      <c:valAx>
        <c:axId val="32739965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25"/>
          <c:y val="0.0065"/>
          <c:w val="0.1965"/>
          <c:h val="0.80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 débit de sortie - volume à stocker
 pour T=2 à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25"/>
          <c:w val="0.85325"/>
          <c:h val="0.83025"/>
        </c:manualLayout>
      </c:layout>
      <c:scatterChart>
        <c:scatterStyle val="smooth"/>
        <c:varyColors val="0"/>
        <c:ser>
          <c:idx val="0"/>
          <c:order val="0"/>
          <c:tx>
            <c:strRef>
              <c:f>'Méthode des volumes'!$E$172</c:f>
              <c:strCache>
                <c:ptCount val="1"/>
                <c:pt idx="0">
                  <c:v>T=2ans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'Méthode des volumes'!$F$171:$L$171</c:f>
              <c:numCache/>
            </c:numRef>
          </c:xVal>
          <c:yVal>
            <c:numRef>
              <c:f>'Méthode des volumes'!$F$172:$L$172</c:f>
              <c:numCache/>
            </c:numRef>
          </c:yVal>
          <c:smooth val="1"/>
        </c:ser>
        <c:ser>
          <c:idx val="1"/>
          <c:order val="1"/>
          <c:tx>
            <c:strRef>
              <c:f>'Méthode des volumes'!$E$173</c:f>
              <c:strCache>
                <c:ptCount val="1"/>
                <c:pt idx="0">
                  <c:v>T=5ans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'Méthode des volumes'!$F$171:$L$171</c:f>
              <c:numCache/>
            </c:numRef>
          </c:xVal>
          <c:yVal>
            <c:numRef>
              <c:f>'Méthode des volumes'!$F$173:$L$173</c:f>
              <c:numCache/>
            </c:numRef>
          </c:yVal>
          <c:smooth val="1"/>
        </c:ser>
        <c:ser>
          <c:idx val="2"/>
          <c:order val="2"/>
          <c:tx>
            <c:strRef>
              <c:f>'Méthode des volumes'!$E$174</c:f>
              <c:strCache>
                <c:ptCount val="1"/>
                <c:pt idx="0">
                  <c:v>T=10ans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'Méthode des volumes'!$F$171:$L$171</c:f>
              <c:numCache/>
            </c:numRef>
          </c:xVal>
          <c:yVal>
            <c:numRef>
              <c:f>'Méthode des volumes'!$F$174:$L$174</c:f>
              <c:numCache/>
            </c:numRef>
          </c:yVal>
          <c:smooth val="1"/>
        </c:ser>
        <c:ser>
          <c:idx val="3"/>
          <c:order val="3"/>
          <c:tx>
            <c:strRef>
              <c:f>'Méthode des volumes'!$E$175</c:f>
              <c:strCache>
                <c:ptCount val="1"/>
                <c:pt idx="0">
                  <c:v>T=20ans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'Méthode des volumes'!$F$171:$L$171</c:f>
              <c:numCache/>
            </c:numRef>
          </c:xVal>
          <c:yVal>
            <c:numRef>
              <c:f>'Méthode des volumes'!$F$175:$L$175</c:f>
              <c:numCache/>
            </c:numRef>
          </c:yVal>
          <c:smooth val="1"/>
        </c:ser>
        <c:ser>
          <c:idx val="4"/>
          <c:order val="4"/>
          <c:tx>
            <c:strRef>
              <c:f>'Méthode des volumes'!$E$176</c:f>
              <c:strCache>
                <c:ptCount val="1"/>
                <c:pt idx="0">
                  <c:v>T=50ans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'Méthode des volumes'!$F$171:$L$171</c:f>
              <c:numCache/>
            </c:numRef>
          </c:xVal>
          <c:yVal>
            <c:numRef>
              <c:f>'Méthode des volumes'!$F$176:$L$176</c:f>
              <c:numCache/>
            </c:numRef>
          </c:yVal>
          <c:smooth val="1"/>
        </c:ser>
        <c:ser>
          <c:idx val="5"/>
          <c:order val="5"/>
          <c:tx>
            <c:strRef>
              <c:f>'Méthode des volumes'!$E$177</c:f>
              <c:strCache>
                <c:ptCount val="1"/>
                <c:pt idx="0">
                  <c:v>T=100ans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'Méthode des volumes'!$F$171:$L$171</c:f>
              <c:numCache/>
            </c:numRef>
          </c:xVal>
          <c:yVal>
            <c:numRef>
              <c:f>'Méthode des volumes'!$F$177:$L$177</c:f>
              <c:numCache/>
            </c:numRef>
          </c:yVal>
          <c:smooth val="1"/>
        </c:ser>
        <c:ser>
          <c:idx val="8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'Méthode des volumes'!$H$192:$I$192</c:f>
              <c:numCache/>
            </c:numRef>
          </c:xVal>
          <c:yVal>
            <c:numRef>
              <c:f>'Méthode des volumes'!$H$193:$I$193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'Méthode des volumes'!$H$196:$I$196</c:f>
              <c:numCache/>
            </c:numRef>
          </c:xVal>
          <c:yVal>
            <c:numRef>
              <c:f>'Méthode des volumes'!$H$197:$I$197</c:f>
              <c:numCache/>
            </c:numRef>
          </c:yVal>
          <c:smooth val="1"/>
        </c:ser>
        <c:axId val="26224230"/>
        <c:axId val="34691479"/>
      </c:scatterChart>
      <c:valAx>
        <c:axId val="26224230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Débit de vidange , Qs [m3/s]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91479"/>
        <c:crosses val="autoZero"/>
        <c:crossBetween val="midCat"/>
        <c:dispUnits/>
      </c:valAx>
      <c:valAx>
        <c:axId val="34691479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à stocker, Vstock [m3]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195"/>
          <c:y val="0.1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0.2755</cdr:x>
      <cdr:y>0.49225</cdr:y>
    </cdr:from>
    <cdr:to>
      <cdr:x>0.44525</cdr:x>
      <cdr:y>0.548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2266950"/>
          <a:ext cx="1114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Vmax=2500 m</a:t>
          </a:r>
          <a:r>
            <a:rPr lang="en-US" cap="none" sz="975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0.7245</cdr:x>
      <cdr:y>0.5535</cdr:y>
    </cdr:from>
    <cdr:to>
      <cdr:x>0.76525</cdr:x>
      <cdr:y>0.85875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2552700"/>
          <a:ext cx="266700" cy="1409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Qsmax=0.450 m</a:t>
          </a:r>
          <a:r>
            <a:rPr lang="en-US" cap="none" sz="975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838200</xdr:colOff>
      <xdr:row>3</xdr:row>
      <xdr:rowOff>28575</xdr:rowOff>
    </xdr:from>
    <xdr:to>
      <xdr:col>26</xdr:col>
      <xdr:colOff>161925</xdr:colOff>
      <xdr:row>38</xdr:row>
      <xdr:rowOff>19050</xdr:rowOff>
    </xdr:to>
    <xdr:graphicFrame>
      <xdr:nvGraphicFramePr>
        <xdr:cNvPr id="1" name="Chart 4"/>
        <xdr:cNvGraphicFramePr/>
      </xdr:nvGraphicFramePr>
      <xdr:xfrm>
        <a:off x="11782425" y="514350"/>
        <a:ext cx="92011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495300</xdr:colOff>
      <xdr:row>162</xdr:row>
      <xdr:rowOff>104775</xdr:rowOff>
    </xdr:from>
    <xdr:to>
      <xdr:col>20</xdr:col>
      <xdr:colOff>381000</xdr:colOff>
      <xdr:row>190</xdr:row>
      <xdr:rowOff>114300</xdr:rowOff>
    </xdr:to>
    <xdr:graphicFrame>
      <xdr:nvGraphicFramePr>
        <xdr:cNvPr id="2" name="Chart 5"/>
        <xdr:cNvGraphicFramePr/>
      </xdr:nvGraphicFramePr>
      <xdr:xfrm>
        <a:off x="10829925" y="26498550"/>
        <a:ext cx="6562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N30"/>
  <sheetViews>
    <sheetView zoomScale="75" zoomScaleNormal="75" workbookViewId="0" topLeftCell="A1">
      <selection activeCell="D40" sqref="D40"/>
    </sheetView>
  </sheetViews>
  <sheetFormatPr defaultColWidth="9.140625" defaultRowHeight="12.75"/>
  <cols>
    <col min="256" max="16384" width="11.421875" style="0" customWidth="1"/>
  </cols>
  <sheetData>
    <row r="5" ht="20.25">
      <c r="B5" s="1" t="s">
        <v>33</v>
      </c>
    </row>
    <row r="10" spans="4:8" ht="12.75">
      <c r="D10" s="24" t="s">
        <v>34</v>
      </c>
      <c r="E10" s="24"/>
      <c r="F10" s="24"/>
      <c r="G10" s="24"/>
      <c r="H10" s="24" t="s">
        <v>9</v>
      </c>
    </row>
    <row r="11" spans="4:8" ht="12.75">
      <c r="D11" s="24"/>
      <c r="E11" s="24"/>
      <c r="F11" s="24"/>
      <c r="G11" s="24"/>
      <c r="H11" s="24"/>
    </row>
    <row r="12" spans="4:8" ht="12.75">
      <c r="D12" s="24"/>
      <c r="E12" s="24"/>
      <c r="F12" s="24"/>
      <c r="G12" s="24"/>
      <c r="H12" s="24"/>
    </row>
    <row r="13" spans="4:8" ht="12.75">
      <c r="D13" s="24" t="s">
        <v>74</v>
      </c>
      <c r="E13" s="24"/>
      <c r="F13" s="24"/>
      <c r="G13" s="24"/>
      <c r="H13" s="24" t="s">
        <v>73</v>
      </c>
    </row>
    <row r="14" spans="4:8" ht="12.75">
      <c r="D14" s="24"/>
      <c r="E14" s="24"/>
      <c r="F14" s="24"/>
      <c r="G14" s="24"/>
      <c r="H14" s="24"/>
    </row>
    <row r="15" spans="4:8" ht="12.75">
      <c r="D15" s="24"/>
      <c r="E15" s="24"/>
      <c r="F15" s="24"/>
      <c r="G15" s="24"/>
      <c r="H15" s="24"/>
    </row>
    <row r="16" spans="4:8" ht="12.75">
      <c r="D16" s="24"/>
      <c r="E16" s="24"/>
      <c r="F16" s="24"/>
      <c r="G16" s="24"/>
      <c r="H16" s="24"/>
    </row>
    <row r="28" spans="4:14" ht="12.75">
      <c r="D28" s="21"/>
      <c r="E28" s="24"/>
      <c r="I28" s="25" t="s">
        <v>35</v>
      </c>
      <c r="J28" s="21"/>
      <c r="K28" s="21"/>
      <c r="L28" s="21"/>
      <c r="M28" s="21"/>
      <c r="N28" s="21"/>
    </row>
    <row r="30" spans="4:14" ht="12.75">
      <c r="D30" s="26"/>
      <c r="I30" s="27" t="s">
        <v>36</v>
      </c>
      <c r="J30" s="26"/>
      <c r="K30" s="26"/>
      <c r="L30" s="26"/>
      <c r="M30" s="26"/>
      <c r="N30" s="2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5:Y1254"/>
  <sheetViews>
    <sheetView zoomScale="75" zoomScaleNormal="75" workbookViewId="0" topLeftCell="A97">
      <selection activeCell="E155" sqref="E155"/>
    </sheetView>
  </sheetViews>
  <sheetFormatPr defaultColWidth="9.140625" defaultRowHeight="12.75"/>
  <cols>
    <col min="3" max="9" width="12.28125" style="2" customWidth="1"/>
    <col min="10" max="14" width="5.7109375" style="0" customWidth="1"/>
    <col min="15" max="15" width="10.421875" style="0" customWidth="1"/>
    <col min="16" max="17" width="5.7109375" style="0" customWidth="1"/>
    <col min="18" max="24" width="12.28125" style="2" customWidth="1"/>
    <col min="25" max="16384" width="5.7109375" style="0" customWidth="1"/>
  </cols>
  <sheetData>
    <row r="5" ht="20.25">
      <c r="B5" s="1" t="s">
        <v>9</v>
      </c>
    </row>
    <row r="6" ht="12.75">
      <c r="B6" s="2"/>
    </row>
    <row r="7" spans="2:20" ht="15">
      <c r="B7" s="2"/>
      <c r="D7" s="28" t="s">
        <v>37</v>
      </c>
      <c r="E7" s="28"/>
      <c r="S7" s="28"/>
      <c r="T7" s="28"/>
    </row>
    <row r="8" spans="2:20" ht="15">
      <c r="B8" s="2"/>
      <c r="D8" s="28"/>
      <c r="E8" s="28" t="s">
        <v>38</v>
      </c>
      <c r="S8" s="28"/>
      <c r="T8" s="28"/>
    </row>
    <row r="9" spans="2:20" ht="15">
      <c r="B9" s="2"/>
      <c r="D9" s="28" t="s">
        <v>39</v>
      </c>
      <c r="E9" s="28"/>
      <c r="S9" s="28"/>
      <c r="T9" s="28"/>
    </row>
    <row r="10" spans="2:20" ht="15">
      <c r="B10" s="2"/>
      <c r="D10" s="28" t="s">
        <v>40</v>
      </c>
      <c r="E10" s="28"/>
      <c r="S10" s="28"/>
      <c r="T10" s="28"/>
    </row>
    <row r="11" spans="2:25" ht="12.75">
      <c r="B11" s="2"/>
      <c r="M11" s="14"/>
      <c r="N11" s="14"/>
      <c r="O11" s="14"/>
      <c r="P11" s="14"/>
      <c r="Q11" s="14"/>
      <c r="R11" s="8"/>
      <c r="S11" s="8"/>
      <c r="T11" s="8"/>
      <c r="U11" s="8"/>
      <c r="V11" s="8"/>
      <c r="W11" s="8"/>
      <c r="X11" s="8"/>
      <c r="Y11" s="14"/>
    </row>
    <row r="12" spans="2:25" ht="12.75">
      <c r="B12" s="2"/>
      <c r="M12" s="14"/>
      <c r="N12" s="14"/>
      <c r="O12" s="14"/>
      <c r="P12" s="14"/>
      <c r="Q12" s="14"/>
      <c r="R12" s="8"/>
      <c r="S12" s="8"/>
      <c r="T12" s="8"/>
      <c r="U12" s="8"/>
      <c r="V12" s="8"/>
      <c r="W12" s="8"/>
      <c r="X12" s="8"/>
      <c r="Y12" s="14"/>
    </row>
    <row r="13" spans="2:25" ht="12.75">
      <c r="B13" s="2"/>
      <c r="M13" s="14"/>
      <c r="N13" s="14"/>
      <c r="O13" s="14"/>
      <c r="P13" s="14"/>
      <c r="Q13" s="14"/>
      <c r="R13" s="8"/>
      <c r="S13" s="8"/>
      <c r="T13" s="8"/>
      <c r="U13" s="8"/>
      <c r="V13" s="8"/>
      <c r="W13" s="8"/>
      <c r="X13" s="8"/>
      <c r="Y13" s="14"/>
    </row>
    <row r="14" spans="3:25" s="29" customFormat="1" ht="30.75" customHeight="1">
      <c r="C14" s="30" t="s">
        <v>26</v>
      </c>
      <c r="D14" s="30" t="s">
        <v>27</v>
      </c>
      <c r="E14" s="30" t="s">
        <v>28</v>
      </c>
      <c r="F14" s="30" t="s">
        <v>29</v>
      </c>
      <c r="G14" s="30" t="s">
        <v>30</v>
      </c>
      <c r="H14" s="30" t="s">
        <v>31</v>
      </c>
      <c r="I14" s="30" t="s">
        <v>32</v>
      </c>
      <c r="M14" s="46"/>
      <c r="N14" s="46"/>
      <c r="O14" s="46"/>
      <c r="P14" s="46"/>
      <c r="Q14" s="46"/>
      <c r="R14" s="31"/>
      <c r="S14" s="31"/>
      <c r="T14" s="31"/>
      <c r="U14" s="31"/>
      <c r="V14" s="31"/>
      <c r="W14" s="31"/>
      <c r="X14" s="31"/>
      <c r="Y14" s="46"/>
    </row>
    <row r="15" spans="3:25" ht="25.5">
      <c r="C15" s="31" t="s">
        <v>42</v>
      </c>
      <c r="D15" s="31" t="s">
        <v>42</v>
      </c>
      <c r="E15" s="31" t="s">
        <v>42</v>
      </c>
      <c r="F15" s="31" t="s">
        <v>42</v>
      </c>
      <c r="G15" s="31" t="s">
        <v>42</v>
      </c>
      <c r="H15" s="31" t="s">
        <v>42</v>
      </c>
      <c r="I15" s="31" t="s">
        <v>42</v>
      </c>
      <c r="M15" s="14"/>
      <c r="N15" s="14"/>
      <c r="O15" s="14"/>
      <c r="P15" s="14"/>
      <c r="Q15" s="14"/>
      <c r="R15" s="31"/>
      <c r="S15" s="31"/>
      <c r="T15" s="31"/>
      <c r="U15" s="31"/>
      <c r="V15" s="31"/>
      <c r="W15" s="31"/>
      <c r="X15" s="31"/>
      <c r="Y15" s="14"/>
    </row>
    <row r="16" spans="3:25" ht="12.75"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M16" s="14"/>
      <c r="N16" s="44"/>
      <c r="O16" s="32"/>
      <c r="P16" s="45"/>
      <c r="Q16" s="14"/>
      <c r="R16" s="8"/>
      <c r="S16" s="8"/>
      <c r="T16" s="8"/>
      <c r="U16" s="8"/>
      <c r="V16" s="8"/>
      <c r="W16" s="8"/>
      <c r="X16" s="8"/>
      <c r="Y16" s="14"/>
    </row>
    <row r="17" spans="3:25" ht="12.75">
      <c r="C17" s="33"/>
      <c r="D17" s="33"/>
      <c r="E17" s="33"/>
      <c r="F17" s="34" t="s">
        <v>43</v>
      </c>
      <c r="G17" s="33"/>
      <c r="H17" s="33"/>
      <c r="I17" s="33"/>
      <c r="M17" s="14"/>
      <c r="N17" s="36"/>
      <c r="O17" s="18"/>
      <c r="P17" s="37"/>
      <c r="Q17" s="14"/>
      <c r="R17" s="33"/>
      <c r="S17" s="33"/>
      <c r="T17" s="33"/>
      <c r="U17" s="47"/>
      <c r="V17" s="33"/>
      <c r="W17" s="33"/>
      <c r="X17" s="33"/>
      <c r="Y17" s="14"/>
    </row>
    <row r="18" spans="2:25" ht="12.75">
      <c r="B18" s="2"/>
      <c r="C18" s="2">
        <v>59.5</v>
      </c>
      <c r="D18" s="2">
        <v>51.8</v>
      </c>
      <c r="E18" s="2">
        <v>49.125</v>
      </c>
      <c r="F18" s="2">
        <v>43.875</v>
      </c>
      <c r="G18" s="2">
        <v>39.35</v>
      </c>
      <c r="H18" s="2">
        <v>34.85</v>
      </c>
      <c r="I18" s="2">
        <v>30.35</v>
      </c>
      <c r="J18" s="2"/>
      <c r="M18" s="14"/>
      <c r="N18" s="44"/>
      <c r="O18" s="32"/>
      <c r="P18" s="45"/>
      <c r="Q18" s="14"/>
      <c r="R18" s="8"/>
      <c r="S18" s="8"/>
      <c r="T18" s="8"/>
      <c r="U18" s="8"/>
      <c r="V18" s="8"/>
      <c r="W18" s="8"/>
      <c r="X18" s="8"/>
      <c r="Y18" s="14"/>
    </row>
    <row r="19" spans="2:25" ht="12.75">
      <c r="B19" s="2"/>
      <c r="C19" s="2">
        <v>54.8</v>
      </c>
      <c r="D19" s="2">
        <v>49</v>
      </c>
      <c r="E19" s="2">
        <v>38.825</v>
      </c>
      <c r="F19" s="2">
        <v>28.1</v>
      </c>
      <c r="G19" s="2">
        <v>25.1</v>
      </c>
      <c r="H19" s="2">
        <v>22.1</v>
      </c>
      <c r="I19" s="2">
        <v>19.525</v>
      </c>
      <c r="M19" s="14"/>
      <c r="N19" s="42"/>
      <c r="O19" s="18"/>
      <c r="P19" s="37"/>
      <c r="Q19" s="14"/>
      <c r="R19" s="8"/>
      <c r="S19" s="8"/>
      <c r="T19" s="8"/>
      <c r="U19" s="8"/>
      <c r="V19" s="8"/>
      <c r="W19" s="8"/>
      <c r="X19" s="8"/>
      <c r="Y19" s="14"/>
    </row>
    <row r="20" spans="2:25" ht="12.75">
      <c r="B20" s="2"/>
      <c r="C20" s="2">
        <v>47.275</v>
      </c>
      <c r="D20" s="2">
        <v>36.5</v>
      </c>
      <c r="E20" s="2">
        <v>31.1</v>
      </c>
      <c r="F20" s="2">
        <v>26.375</v>
      </c>
      <c r="G20" s="2">
        <v>21.125</v>
      </c>
      <c r="H20" s="2">
        <v>16.775</v>
      </c>
      <c r="I20" s="2">
        <v>14.525</v>
      </c>
      <c r="M20" s="14"/>
      <c r="N20" s="36"/>
      <c r="O20" s="20"/>
      <c r="P20" s="37"/>
      <c r="Q20" s="14"/>
      <c r="R20" s="8"/>
      <c r="S20" s="8"/>
      <c r="T20" s="8"/>
      <c r="U20" s="8"/>
      <c r="V20" s="8"/>
      <c r="W20" s="8"/>
      <c r="X20" s="8"/>
      <c r="Y20" s="14"/>
    </row>
    <row r="21" spans="2:25" ht="12.75">
      <c r="B21" s="2"/>
      <c r="C21" s="2">
        <v>47</v>
      </c>
      <c r="D21" s="2">
        <v>34.1</v>
      </c>
      <c r="E21" s="2">
        <v>30.275</v>
      </c>
      <c r="F21" s="2">
        <v>24.075</v>
      </c>
      <c r="G21" s="2">
        <v>19.075</v>
      </c>
      <c r="H21" s="2">
        <v>15.875</v>
      </c>
      <c r="I21" s="2">
        <v>14.35</v>
      </c>
      <c r="M21" s="43"/>
      <c r="N21" s="14"/>
      <c r="O21" s="14"/>
      <c r="P21" s="37"/>
      <c r="Q21" s="14"/>
      <c r="R21" s="8"/>
      <c r="S21" s="8"/>
      <c r="T21" s="8"/>
      <c r="U21" s="8"/>
      <c r="V21" s="8"/>
      <c r="W21" s="8"/>
      <c r="X21" s="8"/>
      <c r="Y21" s="14"/>
    </row>
    <row r="22" spans="2:25" ht="12.75">
      <c r="B22" s="2"/>
      <c r="C22" s="2">
        <v>46.95</v>
      </c>
      <c r="D22" s="2">
        <v>33.65</v>
      </c>
      <c r="E22" s="2">
        <v>30.15</v>
      </c>
      <c r="F22" s="2">
        <v>23.375</v>
      </c>
      <c r="G22" s="2">
        <v>19.025</v>
      </c>
      <c r="H22" s="2">
        <v>15.85</v>
      </c>
      <c r="I22" s="2">
        <v>13.05</v>
      </c>
      <c r="M22" s="44"/>
      <c r="N22" s="32"/>
      <c r="O22" s="45"/>
      <c r="P22" s="37"/>
      <c r="Q22" s="14"/>
      <c r="R22" s="8"/>
      <c r="S22" s="8"/>
      <c r="T22" s="8"/>
      <c r="U22" s="8"/>
      <c r="V22" s="8"/>
      <c r="W22" s="8"/>
      <c r="X22" s="8"/>
      <c r="Y22" s="14"/>
    </row>
    <row r="23" spans="2:25" ht="12.75">
      <c r="B23" s="2"/>
      <c r="C23" s="2">
        <v>46.525</v>
      </c>
      <c r="D23" s="2">
        <v>32.25</v>
      </c>
      <c r="E23" s="2">
        <v>24.025</v>
      </c>
      <c r="F23" s="2">
        <v>21.275</v>
      </c>
      <c r="G23" s="2">
        <v>18.825</v>
      </c>
      <c r="H23" s="2">
        <v>15.325</v>
      </c>
      <c r="I23" s="2">
        <v>12.1</v>
      </c>
      <c r="M23" s="44"/>
      <c r="N23" s="32"/>
      <c r="O23" s="45"/>
      <c r="P23" s="14"/>
      <c r="Q23" s="14"/>
      <c r="R23" s="8"/>
      <c r="S23" s="8"/>
      <c r="T23" s="8"/>
      <c r="U23" s="8"/>
      <c r="V23" s="8"/>
      <c r="W23" s="8"/>
      <c r="X23" s="8"/>
      <c r="Y23" s="14"/>
    </row>
    <row r="24" spans="2:25" ht="12.75">
      <c r="B24" s="2"/>
      <c r="C24" s="2">
        <v>46.4</v>
      </c>
      <c r="D24" s="2">
        <v>28.55</v>
      </c>
      <c r="E24" s="2">
        <v>23.525</v>
      </c>
      <c r="F24" s="2">
        <v>18.85</v>
      </c>
      <c r="G24" s="2">
        <v>17.35</v>
      </c>
      <c r="H24" s="2">
        <v>14.55</v>
      </c>
      <c r="I24" s="2">
        <v>11.35</v>
      </c>
      <c r="M24" s="44"/>
      <c r="N24" s="32"/>
      <c r="O24" s="45"/>
      <c r="P24" s="14"/>
      <c r="Q24" s="14"/>
      <c r="R24" s="8"/>
      <c r="S24" s="8"/>
      <c r="T24" s="8"/>
      <c r="U24" s="8"/>
      <c r="V24" s="8"/>
      <c r="W24" s="8"/>
      <c r="X24" s="8"/>
      <c r="Y24" s="14"/>
    </row>
    <row r="25" spans="2:25" ht="12.75">
      <c r="B25" s="2"/>
      <c r="C25" s="2">
        <v>44.1</v>
      </c>
      <c r="D25" s="2">
        <v>28.15</v>
      </c>
      <c r="E25" s="2">
        <v>22</v>
      </c>
      <c r="F25" s="2">
        <v>18.275</v>
      </c>
      <c r="G25" s="2">
        <v>16.05</v>
      </c>
      <c r="H25" s="2">
        <v>13.575</v>
      </c>
      <c r="I25" s="2">
        <v>10.45</v>
      </c>
      <c r="M25" s="14"/>
      <c r="N25" s="14"/>
      <c r="O25" s="14"/>
      <c r="P25" s="14"/>
      <c r="Q25" s="14"/>
      <c r="R25" s="8"/>
      <c r="S25" s="8"/>
      <c r="T25" s="8"/>
      <c r="U25" s="8"/>
      <c r="V25" s="8"/>
      <c r="W25" s="8"/>
      <c r="X25" s="8"/>
      <c r="Y25" s="14"/>
    </row>
    <row r="26" spans="2:25" ht="12.75">
      <c r="B26" s="2"/>
      <c r="C26" s="2">
        <v>40.925</v>
      </c>
      <c r="D26" s="2">
        <v>26.3</v>
      </c>
      <c r="E26" s="2">
        <v>21.475</v>
      </c>
      <c r="F26" s="2">
        <v>15.95</v>
      </c>
      <c r="G26" s="2">
        <v>13.45</v>
      </c>
      <c r="H26" s="2">
        <v>11.95</v>
      </c>
      <c r="I26" s="2">
        <v>9.475</v>
      </c>
      <c r="M26" s="14"/>
      <c r="N26" s="14"/>
      <c r="O26" s="14"/>
      <c r="P26" s="14"/>
      <c r="Q26" s="14"/>
      <c r="R26" s="8"/>
      <c r="S26" s="8"/>
      <c r="T26" s="8"/>
      <c r="U26" s="8"/>
      <c r="V26" s="8"/>
      <c r="W26" s="8"/>
      <c r="X26" s="8"/>
      <c r="Y26" s="14"/>
    </row>
    <row r="27" spans="2:9" ht="12.75">
      <c r="B27" s="2"/>
      <c r="C27" s="2">
        <v>37.5</v>
      </c>
      <c r="D27" s="2">
        <v>24.65</v>
      </c>
      <c r="E27" s="2">
        <v>21.025</v>
      </c>
      <c r="F27" s="2">
        <v>15.625</v>
      </c>
      <c r="G27" s="2">
        <v>12.925</v>
      </c>
      <c r="H27" s="2">
        <v>10.75</v>
      </c>
      <c r="I27" s="2">
        <v>9.25</v>
      </c>
    </row>
    <row r="28" spans="2:9" ht="12.75">
      <c r="B28" s="2"/>
      <c r="C28" s="2">
        <v>34.8</v>
      </c>
      <c r="D28" s="2">
        <v>23.85</v>
      </c>
      <c r="E28" s="2">
        <v>20.525</v>
      </c>
      <c r="F28" s="2">
        <v>15.5</v>
      </c>
      <c r="G28" s="2">
        <v>12.725</v>
      </c>
      <c r="H28" s="2">
        <v>10.65</v>
      </c>
      <c r="I28" s="2">
        <v>9.15</v>
      </c>
    </row>
    <row r="29" spans="2:9" ht="12.75">
      <c r="B29" s="2"/>
      <c r="C29" s="2">
        <v>32.925</v>
      </c>
      <c r="D29" s="2">
        <v>23.1</v>
      </c>
      <c r="E29" s="2">
        <v>19.375</v>
      </c>
      <c r="F29" s="2">
        <v>15.175</v>
      </c>
      <c r="G29" s="2">
        <v>12.725</v>
      </c>
      <c r="H29" s="2">
        <v>10.475</v>
      </c>
      <c r="I29" s="2">
        <v>8.45</v>
      </c>
    </row>
    <row r="30" spans="2:9" ht="12.75">
      <c r="B30" s="2"/>
      <c r="C30" s="2">
        <v>32.65</v>
      </c>
      <c r="D30" s="2">
        <v>22.15</v>
      </c>
      <c r="E30" s="2">
        <v>19.2</v>
      </c>
      <c r="F30" s="2">
        <v>14.95</v>
      </c>
      <c r="G30" s="2">
        <v>11.125</v>
      </c>
      <c r="H30" s="2">
        <v>10.225</v>
      </c>
      <c r="I30" s="2">
        <v>8.325</v>
      </c>
    </row>
    <row r="31" spans="2:9" ht="12.75">
      <c r="B31" s="2"/>
      <c r="C31" s="2">
        <v>31.15</v>
      </c>
      <c r="D31" s="2">
        <v>21.65</v>
      </c>
      <c r="E31" s="2">
        <v>18.875</v>
      </c>
      <c r="F31" s="2">
        <v>13.8</v>
      </c>
      <c r="G31" s="2">
        <v>10.975</v>
      </c>
      <c r="H31" s="2">
        <v>8.925</v>
      </c>
      <c r="I31" s="2">
        <v>8.175</v>
      </c>
    </row>
    <row r="32" spans="2:9" ht="12.75">
      <c r="B32" s="2"/>
      <c r="C32" s="2">
        <v>29.725</v>
      </c>
      <c r="D32" s="2">
        <v>21.25</v>
      </c>
      <c r="E32" s="2">
        <v>18.75</v>
      </c>
      <c r="F32" s="2">
        <v>13.725</v>
      </c>
      <c r="G32" s="2">
        <v>10.025</v>
      </c>
      <c r="H32" s="2">
        <v>8.875</v>
      </c>
      <c r="I32" s="2">
        <v>7.275</v>
      </c>
    </row>
    <row r="33" spans="2:9" ht="12.75">
      <c r="B33" s="2"/>
      <c r="C33" s="2">
        <v>28.75</v>
      </c>
      <c r="D33" s="2">
        <v>20.75</v>
      </c>
      <c r="E33" s="2">
        <v>17.475</v>
      </c>
      <c r="F33" s="2">
        <v>12.625</v>
      </c>
      <c r="G33" s="2">
        <v>9.95</v>
      </c>
      <c r="H33" s="2">
        <v>8.45</v>
      </c>
      <c r="I33" s="2">
        <v>6.975</v>
      </c>
    </row>
    <row r="34" spans="2:9" ht="12.75">
      <c r="B34" s="2"/>
      <c r="C34" s="2">
        <v>27.25</v>
      </c>
      <c r="D34" s="2">
        <v>19.35</v>
      </c>
      <c r="E34" s="2">
        <v>17.425</v>
      </c>
      <c r="F34" s="2">
        <v>12.275</v>
      </c>
      <c r="G34" s="2">
        <v>9.85</v>
      </c>
      <c r="H34" s="2">
        <v>8.35</v>
      </c>
      <c r="I34" s="2">
        <v>6.85</v>
      </c>
    </row>
    <row r="35" spans="2:9" ht="12.75">
      <c r="B35" s="2"/>
      <c r="C35" s="2">
        <v>26.95</v>
      </c>
      <c r="D35" s="2">
        <v>19.3</v>
      </c>
      <c r="E35" s="2">
        <v>16.85</v>
      </c>
      <c r="F35" s="2">
        <v>11.775</v>
      </c>
      <c r="G35" s="2">
        <v>9.725</v>
      </c>
      <c r="H35" s="2">
        <v>8.025</v>
      </c>
      <c r="I35" s="2">
        <v>6.65</v>
      </c>
    </row>
    <row r="36" spans="2:9" ht="12.75">
      <c r="B36" s="2"/>
      <c r="C36" s="2">
        <v>26.725</v>
      </c>
      <c r="D36" s="2">
        <v>17.45</v>
      </c>
      <c r="E36" s="2">
        <v>16.45</v>
      </c>
      <c r="F36" s="2">
        <v>11.75</v>
      </c>
      <c r="G36" s="2">
        <v>9.675</v>
      </c>
      <c r="H36" s="2">
        <v>7.775</v>
      </c>
      <c r="I36" s="2">
        <v>6.475</v>
      </c>
    </row>
    <row r="37" spans="2:9" ht="12.75">
      <c r="B37" s="2"/>
      <c r="C37" s="2">
        <v>26.45</v>
      </c>
      <c r="D37" s="2">
        <v>17</v>
      </c>
      <c r="E37" s="2">
        <v>16.175</v>
      </c>
      <c r="F37" s="2">
        <v>11.725</v>
      </c>
      <c r="G37" s="2">
        <v>9.525</v>
      </c>
      <c r="H37" s="2">
        <v>7.475</v>
      </c>
      <c r="I37" s="2">
        <v>5.95</v>
      </c>
    </row>
    <row r="38" spans="2:9" ht="12.75">
      <c r="B38" s="2"/>
      <c r="C38" s="2">
        <v>25.9</v>
      </c>
      <c r="D38" s="2">
        <v>16.9</v>
      </c>
      <c r="E38" s="2">
        <v>14.775</v>
      </c>
      <c r="F38" s="2">
        <v>11.575</v>
      </c>
      <c r="G38" s="2">
        <v>9.3</v>
      </c>
      <c r="H38" s="2">
        <v>7.45</v>
      </c>
      <c r="I38" s="2">
        <v>5.675</v>
      </c>
    </row>
    <row r="39" spans="2:9" ht="12.75">
      <c r="B39" s="2"/>
      <c r="C39" s="2">
        <v>25.9</v>
      </c>
      <c r="D39" s="2">
        <v>15.95</v>
      </c>
      <c r="E39" s="2">
        <v>14.025</v>
      </c>
      <c r="F39" s="2">
        <v>11.45</v>
      </c>
      <c r="G39" s="2">
        <v>8.8</v>
      </c>
      <c r="H39" s="2">
        <v>7.05</v>
      </c>
      <c r="I39" s="2">
        <v>5.575</v>
      </c>
    </row>
    <row r="40" spans="2:9" ht="12.75">
      <c r="B40" s="2"/>
      <c r="C40" s="2">
        <v>25.9</v>
      </c>
      <c r="D40" s="2">
        <v>15.9</v>
      </c>
      <c r="E40" s="2">
        <v>14</v>
      </c>
      <c r="F40" s="2">
        <v>11.05</v>
      </c>
      <c r="G40" s="2">
        <v>8.775</v>
      </c>
      <c r="H40" s="2">
        <v>6.75</v>
      </c>
      <c r="I40" s="2">
        <v>5.575</v>
      </c>
    </row>
    <row r="41" spans="2:9" ht="12.75">
      <c r="B41" s="2"/>
      <c r="C41" s="2">
        <v>25.35</v>
      </c>
      <c r="D41" s="2">
        <v>15.65</v>
      </c>
      <c r="E41" s="2">
        <v>13.775</v>
      </c>
      <c r="F41" s="2">
        <v>10.375</v>
      </c>
      <c r="G41" s="2">
        <v>8.55</v>
      </c>
      <c r="H41" s="2">
        <v>6.425</v>
      </c>
      <c r="I41" s="2">
        <v>5.575</v>
      </c>
    </row>
    <row r="42" spans="2:9" ht="12.75">
      <c r="B42" s="2"/>
      <c r="C42" s="2">
        <v>24.325</v>
      </c>
      <c r="D42" s="2">
        <v>15.15</v>
      </c>
      <c r="E42" s="2">
        <v>13.55</v>
      </c>
      <c r="F42" s="2">
        <v>10.2</v>
      </c>
      <c r="G42" s="2">
        <v>8.125</v>
      </c>
      <c r="H42" s="2">
        <v>6.325</v>
      </c>
      <c r="I42" s="2">
        <v>5.55</v>
      </c>
    </row>
    <row r="43" spans="2:9" ht="12.75">
      <c r="B43" s="2"/>
      <c r="C43" s="2">
        <v>23.65</v>
      </c>
      <c r="D43" s="2">
        <v>14.4</v>
      </c>
      <c r="E43" s="2">
        <v>12.95</v>
      </c>
      <c r="F43" s="2">
        <v>10.05</v>
      </c>
      <c r="G43" s="2">
        <v>7.55</v>
      </c>
      <c r="H43" s="2">
        <v>6.325</v>
      </c>
      <c r="I43" s="2">
        <v>5.525</v>
      </c>
    </row>
    <row r="44" spans="2:9" ht="12.75">
      <c r="B44" s="2"/>
      <c r="C44" s="2">
        <v>23.55</v>
      </c>
      <c r="D44" s="2">
        <v>14.2</v>
      </c>
      <c r="E44" s="2">
        <v>12.625</v>
      </c>
      <c r="F44" s="2">
        <v>10.025</v>
      </c>
      <c r="G44" s="2">
        <v>7.25</v>
      </c>
      <c r="H44" s="2">
        <v>6.325</v>
      </c>
      <c r="I44" s="2">
        <v>5.375</v>
      </c>
    </row>
    <row r="45" spans="2:9" ht="12.75">
      <c r="B45" s="2"/>
      <c r="C45" s="2">
        <v>23.5</v>
      </c>
      <c r="D45" s="2">
        <v>14</v>
      </c>
      <c r="E45" s="2">
        <v>12.475</v>
      </c>
      <c r="F45" s="2">
        <v>9.9</v>
      </c>
      <c r="G45" s="2">
        <v>7.175</v>
      </c>
      <c r="H45" s="2">
        <v>6.3</v>
      </c>
      <c r="I45" s="2">
        <v>5.375</v>
      </c>
    </row>
    <row r="46" spans="2:9" ht="12.75">
      <c r="B46" s="2"/>
      <c r="C46" s="2">
        <v>23.375</v>
      </c>
      <c r="D46" s="2">
        <v>13.95</v>
      </c>
      <c r="E46" s="2">
        <v>11.675</v>
      </c>
      <c r="F46" s="2">
        <v>9.525</v>
      </c>
      <c r="G46" s="2">
        <v>7.075</v>
      </c>
      <c r="H46" s="2">
        <v>6.125</v>
      </c>
      <c r="I46" s="2">
        <v>5.25</v>
      </c>
    </row>
    <row r="47" spans="2:9" ht="12.75">
      <c r="B47" s="2"/>
      <c r="C47" s="2">
        <v>23.3</v>
      </c>
      <c r="D47" s="2">
        <v>13.7</v>
      </c>
      <c r="E47" s="2">
        <v>11.6</v>
      </c>
      <c r="F47" s="2">
        <v>9.075</v>
      </c>
      <c r="G47" s="2">
        <v>7.075</v>
      </c>
      <c r="H47" s="2">
        <v>6.125</v>
      </c>
      <c r="I47" s="2">
        <v>4.975</v>
      </c>
    </row>
    <row r="48" spans="2:9" ht="12.75">
      <c r="B48" s="2"/>
      <c r="C48" s="2">
        <v>22.775</v>
      </c>
      <c r="D48" s="2">
        <v>13.5</v>
      </c>
      <c r="E48" s="2">
        <v>11.6</v>
      </c>
      <c r="F48" s="2">
        <v>8.6</v>
      </c>
      <c r="G48" s="2">
        <v>7.075</v>
      </c>
      <c r="H48" s="2">
        <v>6.05</v>
      </c>
      <c r="I48" s="2">
        <v>4.875</v>
      </c>
    </row>
    <row r="49" spans="2:9" ht="12.75">
      <c r="B49" s="2"/>
      <c r="C49" s="2">
        <v>22.675</v>
      </c>
      <c r="D49" s="2">
        <v>13.5</v>
      </c>
      <c r="E49" s="2">
        <v>11.55</v>
      </c>
      <c r="F49" s="2">
        <v>8.45</v>
      </c>
      <c r="G49" s="2">
        <v>6.95</v>
      </c>
      <c r="H49" s="2">
        <v>5.95</v>
      </c>
      <c r="I49" s="2">
        <v>4.875</v>
      </c>
    </row>
    <row r="50" spans="2:9" ht="12.75">
      <c r="B50" s="2"/>
      <c r="C50" s="2">
        <v>22.55</v>
      </c>
      <c r="D50" s="2">
        <v>13.1</v>
      </c>
      <c r="E50" s="2">
        <v>11.325</v>
      </c>
      <c r="F50" s="2">
        <v>8.35</v>
      </c>
      <c r="G50" s="2">
        <v>6.9</v>
      </c>
      <c r="H50" s="2">
        <v>5.725</v>
      </c>
      <c r="I50" s="2">
        <v>4.55</v>
      </c>
    </row>
    <row r="51" spans="2:9" ht="12.75">
      <c r="B51" s="2"/>
      <c r="C51" s="2">
        <v>22.45</v>
      </c>
      <c r="D51" s="2">
        <v>13.1</v>
      </c>
      <c r="E51" s="2">
        <v>11.2</v>
      </c>
      <c r="F51" s="2">
        <v>8.275</v>
      </c>
      <c r="G51" s="2">
        <v>6.875</v>
      </c>
      <c r="H51" s="2">
        <v>5.625</v>
      </c>
      <c r="I51" s="2">
        <v>4.45</v>
      </c>
    </row>
    <row r="52" spans="2:9" ht="12.75">
      <c r="B52" s="2"/>
      <c r="C52" s="2">
        <v>22.175</v>
      </c>
      <c r="D52" s="2">
        <v>13.1</v>
      </c>
      <c r="E52" s="2">
        <v>11.2</v>
      </c>
      <c r="F52" s="2">
        <v>7.95</v>
      </c>
      <c r="G52" s="2">
        <v>6.875</v>
      </c>
      <c r="H52" s="2">
        <v>5.625</v>
      </c>
      <c r="I52" s="2">
        <v>4.075</v>
      </c>
    </row>
    <row r="53" spans="2:9" ht="12.75">
      <c r="B53" s="2"/>
      <c r="C53" s="2">
        <v>22.05</v>
      </c>
      <c r="D53" s="2">
        <v>13.1</v>
      </c>
      <c r="E53" s="2">
        <v>11.175</v>
      </c>
      <c r="F53" s="2">
        <v>7.925</v>
      </c>
      <c r="G53" s="2">
        <v>6.725</v>
      </c>
      <c r="H53" s="2">
        <v>5.45</v>
      </c>
      <c r="I53" s="2">
        <v>3.975</v>
      </c>
    </row>
    <row r="54" spans="2:9" ht="12.75">
      <c r="B54" s="2"/>
      <c r="C54" s="2">
        <v>21.775</v>
      </c>
      <c r="D54" s="2">
        <v>13.05</v>
      </c>
      <c r="E54" s="2">
        <v>11.025</v>
      </c>
      <c r="F54" s="2">
        <v>7.925</v>
      </c>
      <c r="G54" s="2">
        <v>6.475</v>
      </c>
      <c r="H54" s="2">
        <v>4.95</v>
      </c>
      <c r="I54" s="2">
        <v>3.975</v>
      </c>
    </row>
    <row r="55" spans="2:9" ht="12.75">
      <c r="B55" s="2"/>
      <c r="C55" s="2">
        <v>21.75</v>
      </c>
      <c r="D55" s="2">
        <v>13.05</v>
      </c>
      <c r="E55" s="2">
        <v>10.1</v>
      </c>
      <c r="F55" s="2">
        <v>7.825</v>
      </c>
      <c r="G55" s="2">
        <v>6.45</v>
      </c>
      <c r="H55" s="2">
        <v>4.95</v>
      </c>
      <c r="I55" s="2">
        <v>3.95</v>
      </c>
    </row>
    <row r="56" spans="2:9" ht="12.75">
      <c r="B56" s="2"/>
      <c r="C56" s="2">
        <v>21.75</v>
      </c>
      <c r="D56" s="2">
        <v>13</v>
      </c>
      <c r="E56" s="2">
        <v>9.95</v>
      </c>
      <c r="F56" s="2">
        <v>7.825</v>
      </c>
      <c r="G56" s="2">
        <v>6.375</v>
      </c>
      <c r="H56" s="2">
        <v>4.825</v>
      </c>
      <c r="I56" s="2">
        <v>3.775</v>
      </c>
    </row>
    <row r="57" spans="2:9" ht="12.75">
      <c r="B57" s="2"/>
      <c r="C57" s="2">
        <v>21.675</v>
      </c>
      <c r="D57" s="2">
        <v>12.7</v>
      </c>
      <c r="E57" s="2">
        <v>9.85</v>
      </c>
      <c r="F57" s="2">
        <v>7.625</v>
      </c>
      <c r="G57" s="2">
        <v>6.375</v>
      </c>
      <c r="H57" s="2">
        <v>4.75</v>
      </c>
      <c r="I57" s="2">
        <v>3.575</v>
      </c>
    </row>
    <row r="58" spans="2:9" ht="12.75">
      <c r="B58" s="2"/>
      <c r="C58" s="2">
        <v>20.9</v>
      </c>
      <c r="D58" s="2">
        <v>12.6</v>
      </c>
      <c r="E58" s="2">
        <v>9.6</v>
      </c>
      <c r="F58" s="2">
        <v>7.625</v>
      </c>
      <c r="G58" s="2">
        <v>6.25</v>
      </c>
      <c r="H58" s="2">
        <v>4.725</v>
      </c>
      <c r="I58" s="2">
        <v>3.475</v>
      </c>
    </row>
    <row r="59" spans="2:9" ht="12.75">
      <c r="B59" s="2"/>
      <c r="C59" s="2">
        <v>20.65</v>
      </c>
      <c r="D59" s="2">
        <v>12.3</v>
      </c>
      <c r="E59" s="2">
        <v>9.45</v>
      </c>
      <c r="F59" s="2">
        <v>7.425</v>
      </c>
      <c r="G59" s="2">
        <v>6.25</v>
      </c>
      <c r="H59" s="2">
        <v>4.725</v>
      </c>
      <c r="I59" s="2">
        <v>3.45</v>
      </c>
    </row>
    <row r="60" spans="2:9" ht="12.75">
      <c r="B60" s="2"/>
      <c r="C60" s="2">
        <v>20.125</v>
      </c>
      <c r="D60" s="2">
        <v>12</v>
      </c>
      <c r="E60" s="2">
        <v>9.25</v>
      </c>
      <c r="F60" s="2">
        <v>7.35</v>
      </c>
      <c r="G60" s="2">
        <v>6.025</v>
      </c>
      <c r="H60" s="2">
        <v>4.525</v>
      </c>
      <c r="I60" s="2">
        <v>3.45</v>
      </c>
    </row>
    <row r="61" spans="2:9" ht="12.75">
      <c r="B61" s="2"/>
      <c r="C61" s="2">
        <v>20.125</v>
      </c>
      <c r="D61" s="2">
        <v>11.95</v>
      </c>
      <c r="E61" s="2">
        <v>9.025</v>
      </c>
      <c r="F61" s="2">
        <v>7.35</v>
      </c>
      <c r="G61" s="2">
        <v>5.85</v>
      </c>
      <c r="H61" s="2">
        <v>4.35</v>
      </c>
      <c r="I61" s="2">
        <v>3.3</v>
      </c>
    </row>
    <row r="62" spans="2:9" ht="12.75">
      <c r="B62" s="2"/>
      <c r="C62" s="2">
        <v>19.975</v>
      </c>
      <c r="D62" s="2">
        <v>11.85</v>
      </c>
      <c r="E62" s="2">
        <v>8.925</v>
      </c>
      <c r="F62" s="2">
        <v>7.225</v>
      </c>
      <c r="G62" s="2">
        <v>5.85</v>
      </c>
      <c r="H62" s="2">
        <v>4.35</v>
      </c>
      <c r="I62" s="2">
        <v>3.275</v>
      </c>
    </row>
    <row r="63" spans="2:9" ht="12.75">
      <c r="B63" s="2"/>
      <c r="C63" s="2">
        <v>19.7</v>
      </c>
      <c r="D63" s="2">
        <v>11.45</v>
      </c>
      <c r="E63" s="2">
        <v>8.75</v>
      </c>
      <c r="F63" s="2">
        <v>7.125</v>
      </c>
      <c r="G63" s="2">
        <v>5.475</v>
      </c>
      <c r="H63" s="2">
        <v>4.325</v>
      </c>
      <c r="I63" s="2">
        <v>3.275</v>
      </c>
    </row>
    <row r="64" spans="2:9" ht="12.75">
      <c r="B64" s="2"/>
      <c r="C64" s="2">
        <v>19.6</v>
      </c>
      <c r="D64" s="2">
        <v>11.35</v>
      </c>
      <c r="E64" s="2">
        <v>8.575</v>
      </c>
      <c r="F64" s="2">
        <v>7.125</v>
      </c>
      <c r="G64" s="2">
        <v>5.475</v>
      </c>
      <c r="H64" s="2">
        <v>4.025</v>
      </c>
      <c r="I64" s="2">
        <v>3.25</v>
      </c>
    </row>
    <row r="65" spans="2:9" ht="12.75">
      <c r="B65" s="2"/>
      <c r="C65" s="2">
        <v>19.55</v>
      </c>
      <c r="D65" s="2">
        <v>11.1</v>
      </c>
      <c r="E65" s="2">
        <v>8.45</v>
      </c>
      <c r="F65" s="2">
        <v>7.1</v>
      </c>
      <c r="G65" s="2">
        <v>5.475</v>
      </c>
      <c r="H65" s="2">
        <v>4.025</v>
      </c>
      <c r="I65" s="2">
        <v>3.175</v>
      </c>
    </row>
    <row r="66" spans="2:9" ht="12.75">
      <c r="B66" s="2"/>
      <c r="C66" s="2">
        <v>19.55</v>
      </c>
      <c r="D66" s="2">
        <v>10.7</v>
      </c>
      <c r="E66" s="2">
        <v>8.45</v>
      </c>
      <c r="F66" s="2">
        <v>6.975</v>
      </c>
      <c r="G66" s="2">
        <v>5.45</v>
      </c>
      <c r="H66" s="2">
        <v>3.95</v>
      </c>
      <c r="I66" s="2">
        <v>3.175</v>
      </c>
    </row>
    <row r="67" spans="2:9" ht="12.75">
      <c r="B67" s="2"/>
      <c r="C67" s="2">
        <v>19.525</v>
      </c>
      <c r="D67" s="2">
        <v>10.7</v>
      </c>
      <c r="E67" s="2">
        <v>8.375</v>
      </c>
      <c r="F67" s="2">
        <v>6.95</v>
      </c>
      <c r="G67" s="2">
        <v>5.275</v>
      </c>
      <c r="H67" s="2">
        <v>3.925</v>
      </c>
      <c r="I67" s="2">
        <v>2.975</v>
      </c>
    </row>
    <row r="68" spans="2:9" ht="12.75">
      <c r="B68" s="2"/>
      <c r="C68" s="2">
        <v>19.025</v>
      </c>
      <c r="D68" s="2">
        <v>10.55</v>
      </c>
      <c r="E68" s="2">
        <v>8.35</v>
      </c>
      <c r="F68" s="2">
        <v>6.55</v>
      </c>
      <c r="G68" s="2">
        <v>5.05</v>
      </c>
      <c r="H68" s="2">
        <v>3.925</v>
      </c>
      <c r="I68" s="2">
        <v>2.975</v>
      </c>
    </row>
    <row r="69" spans="2:9" ht="12.75">
      <c r="B69" s="2"/>
      <c r="C69" s="2">
        <v>18.9</v>
      </c>
      <c r="D69" s="2">
        <v>10.55</v>
      </c>
      <c r="E69" s="2">
        <v>8.325</v>
      </c>
      <c r="F69" s="2">
        <v>6.45</v>
      </c>
      <c r="G69" s="2">
        <v>4.95</v>
      </c>
      <c r="H69" s="2">
        <v>3.9</v>
      </c>
      <c r="I69" s="2">
        <v>2.875</v>
      </c>
    </row>
    <row r="70" spans="2:9" ht="12.75">
      <c r="B70" s="2"/>
      <c r="C70" s="2">
        <v>18.85</v>
      </c>
      <c r="D70" s="2">
        <v>10.5</v>
      </c>
      <c r="E70" s="2">
        <v>8.325</v>
      </c>
      <c r="F70" s="2">
        <v>6.35</v>
      </c>
      <c r="G70" s="2">
        <v>4.85</v>
      </c>
      <c r="H70" s="2">
        <v>3.775</v>
      </c>
      <c r="I70" s="2">
        <v>2.85</v>
      </c>
    </row>
    <row r="71" spans="2:9" ht="12.75">
      <c r="B71" s="2"/>
      <c r="C71" s="2">
        <v>18.55</v>
      </c>
      <c r="D71" s="2">
        <v>10.5</v>
      </c>
      <c r="E71" s="2">
        <v>8.25</v>
      </c>
      <c r="F71" s="2">
        <v>6.35</v>
      </c>
      <c r="G71" s="2">
        <v>4.85</v>
      </c>
      <c r="H71" s="2">
        <v>3.725</v>
      </c>
      <c r="I71" s="2">
        <v>2.85</v>
      </c>
    </row>
    <row r="72" spans="2:9" ht="12.75">
      <c r="B72" s="2"/>
      <c r="C72" s="2">
        <v>17.725</v>
      </c>
      <c r="D72" s="2">
        <v>10.5</v>
      </c>
      <c r="E72" s="2">
        <v>8.05</v>
      </c>
      <c r="F72" s="2">
        <v>6.35</v>
      </c>
      <c r="G72" s="2">
        <v>4.775</v>
      </c>
      <c r="H72" s="2">
        <v>3.725</v>
      </c>
      <c r="I72" s="2">
        <v>2.675</v>
      </c>
    </row>
    <row r="73" spans="2:9" ht="12.75">
      <c r="B73" s="2"/>
      <c r="C73" s="2">
        <v>17.6</v>
      </c>
      <c r="D73" s="2">
        <v>10.4</v>
      </c>
      <c r="E73" s="2">
        <v>8.05</v>
      </c>
      <c r="F73" s="2">
        <v>6.25</v>
      </c>
      <c r="G73" s="2">
        <v>4.775</v>
      </c>
      <c r="H73" s="2">
        <v>3.625</v>
      </c>
      <c r="I73" s="2">
        <v>2.575</v>
      </c>
    </row>
    <row r="74" spans="2:9" ht="12.75">
      <c r="B74" s="2"/>
      <c r="C74" s="2">
        <v>17.525</v>
      </c>
      <c r="D74" s="2">
        <v>10.3</v>
      </c>
      <c r="E74" s="2">
        <v>7.875</v>
      </c>
      <c r="F74" s="2">
        <v>6.225</v>
      </c>
      <c r="G74" s="2">
        <v>4.75</v>
      </c>
      <c r="H74" s="2">
        <v>3.55</v>
      </c>
      <c r="I74" s="2">
        <v>2.575</v>
      </c>
    </row>
    <row r="75" spans="2:9" ht="12.75">
      <c r="B75" s="2"/>
      <c r="C75" s="2">
        <v>17.475</v>
      </c>
      <c r="D75" s="2">
        <v>10.25</v>
      </c>
      <c r="E75" s="2">
        <v>7.85</v>
      </c>
      <c r="F75" s="2">
        <v>5.95</v>
      </c>
      <c r="G75" s="2">
        <v>4.675</v>
      </c>
      <c r="H75" s="2">
        <v>3.45</v>
      </c>
      <c r="I75" s="2">
        <v>2.575</v>
      </c>
    </row>
    <row r="76" spans="2:9" ht="12.75">
      <c r="B76" s="2"/>
      <c r="C76" s="2">
        <v>17.4</v>
      </c>
      <c r="D76" s="2">
        <v>10.2</v>
      </c>
      <c r="E76" s="2">
        <v>7.75</v>
      </c>
      <c r="F76" s="2">
        <v>5.525</v>
      </c>
      <c r="G76" s="2">
        <v>4.475</v>
      </c>
      <c r="H76" s="2">
        <v>3.425</v>
      </c>
      <c r="I76" s="2">
        <v>2.575</v>
      </c>
    </row>
    <row r="77" spans="2:9" ht="12.75">
      <c r="B77" s="2"/>
      <c r="C77" s="2">
        <v>17.3</v>
      </c>
      <c r="D77" s="2">
        <v>10.15</v>
      </c>
      <c r="E77" s="2">
        <v>7.65</v>
      </c>
      <c r="F77" s="2">
        <v>5.525</v>
      </c>
      <c r="G77" s="2">
        <v>4.475</v>
      </c>
      <c r="H77" s="2">
        <v>3.35</v>
      </c>
      <c r="I77" s="2">
        <v>2.45</v>
      </c>
    </row>
    <row r="78" spans="2:9" ht="12.75">
      <c r="B78" s="2"/>
      <c r="C78" s="2">
        <v>17.275</v>
      </c>
      <c r="D78" s="2">
        <v>10.05</v>
      </c>
      <c r="E78" s="2">
        <v>7.45</v>
      </c>
      <c r="F78" s="2">
        <v>5.45</v>
      </c>
      <c r="G78" s="2">
        <v>4.45</v>
      </c>
      <c r="H78" s="2">
        <v>3.35</v>
      </c>
      <c r="I78" s="2">
        <v>2.375</v>
      </c>
    </row>
    <row r="79" spans="2:9" ht="12.75">
      <c r="B79" s="2"/>
      <c r="C79" s="2">
        <v>17.225</v>
      </c>
      <c r="D79" s="2">
        <v>10</v>
      </c>
      <c r="E79" s="2">
        <v>7.425</v>
      </c>
      <c r="F79" s="2">
        <v>5.425</v>
      </c>
      <c r="G79" s="2">
        <v>4.375</v>
      </c>
      <c r="H79" s="2">
        <v>3.325</v>
      </c>
      <c r="I79" s="2">
        <v>2.375</v>
      </c>
    </row>
    <row r="80" spans="2:9" ht="12.75">
      <c r="B80" s="2"/>
      <c r="C80" s="2">
        <v>17.05</v>
      </c>
      <c r="D80" s="2">
        <v>9.95</v>
      </c>
      <c r="E80" s="2">
        <v>7.425</v>
      </c>
      <c r="F80" s="2">
        <v>5.25</v>
      </c>
      <c r="G80" s="2">
        <v>4.175</v>
      </c>
      <c r="H80" s="2">
        <v>3.325</v>
      </c>
      <c r="I80" s="2">
        <v>2.175</v>
      </c>
    </row>
    <row r="81" spans="2:9" ht="12.75">
      <c r="B81" s="2"/>
      <c r="C81" s="2">
        <v>16.75</v>
      </c>
      <c r="D81" s="2">
        <v>9.55</v>
      </c>
      <c r="E81" s="2">
        <v>7.35</v>
      </c>
      <c r="F81" s="2">
        <v>5.25</v>
      </c>
      <c r="G81" s="2">
        <v>4.1</v>
      </c>
      <c r="H81" s="2">
        <v>3.325</v>
      </c>
      <c r="I81" s="2">
        <v>2.075</v>
      </c>
    </row>
    <row r="82" spans="2:9" ht="12.75">
      <c r="B82" s="2"/>
      <c r="C82" s="2">
        <v>16.75</v>
      </c>
      <c r="D82" s="2">
        <v>9.55</v>
      </c>
      <c r="E82" s="2">
        <v>7.325</v>
      </c>
      <c r="F82" s="2">
        <v>5.225</v>
      </c>
      <c r="G82" s="2">
        <v>4.075</v>
      </c>
      <c r="H82" s="2">
        <v>3.25</v>
      </c>
      <c r="I82" s="2">
        <v>2.05</v>
      </c>
    </row>
    <row r="83" spans="2:9" ht="12.75">
      <c r="B83" s="2"/>
      <c r="C83" s="2">
        <v>16.725</v>
      </c>
      <c r="D83" s="2">
        <v>9.45</v>
      </c>
      <c r="E83" s="2">
        <v>7.025</v>
      </c>
      <c r="F83" s="2">
        <v>5.225</v>
      </c>
      <c r="G83" s="2">
        <v>4.075</v>
      </c>
      <c r="H83" s="2">
        <v>3.125</v>
      </c>
      <c r="I83" s="2">
        <v>1.975</v>
      </c>
    </row>
    <row r="84" spans="2:9" ht="12.75">
      <c r="B84" s="2"/>
      <c r="C84" s="2">
        <v>16.725</v>
      </c>
      <c r="D84" s="2">
        <v>9.4</v>
      </c>
      <c r="E84" s="2">
        <v>6.975</v>
      </c>
      <c r="F84" s="2">
        <v>5.175</v>
      </c>
      <c r="G84" s="2">
        <v>4.075</v>
      </c>
      <c r="H84" s="2">
        <v>3.125</v>
      </c>
      <c r="I84" s="2">
        <v>1.975</v>
      </c>
    </row>
    <row r="85" spans="2:9" ht="12.75">
      <c r="B85" s="2"/>
      <c r="C85" s="2">
        <v>16.625</v>
      </c>
      <c r="D85" s="2">
        <v>9.4</v>
      </c>
      <c r="E85" s="2">
        <v>6.95</v>
      </c>
      <c r="F85" s="2">
        <v>5.15</v>
      </c>
      <c r="G85" s="2">
        <v>3.875</v>
      </c>
      <c r="H85" s="2">
        <v>2.95</v>
      </c>
      <c r="I85" s="2">
        <v>1.875</v>
      </c>
    </row>
    <row r="86" spans="2:9" ht="12.75">
      <c r="B86" s="2"/>
      <c r="C86" s="2">
        <v>16.6</v>
      </c>
      <c r="D86" s="2">
        <v>9.3</v>
      </c>
      <c r="E86" s="2">
        <v>6.95</v>
      </c>
      <c r="F86" s="2">
        <v>5.05</v>
      </c>
      <c r="G86" s="2">
        <v>3.575</v>
      </c>
      <c r="H86" s="2">
        <v>2.825</v>
      </c>
      <c r="I86" s="2">
        <v>1.875</v>
      </c>
    </row>
    <row r="87" spans="2:9" ht="12.75">
      <c r="B87" s="2"/>
      <c r="C87" s="2">
        <v>16.275</v>
      </c>
      <c r="D87" s="2">
        <v>9.2</v>
      </c>
      <c r="E87" s="2">
        <v>6.875</v>
      </c>
      <c r="F87" s="2">
        <v>4.825</v>
      </c>
      <c r="G87" s="2">
        <v>3.475</v>
      </c>
      <c r="H87" s="2">
        <v>2.725</v>
      </c>
      <c r="I87" s="2">
        <v>1.875</v>
      </c>
    </row>
    <row r="88" spans="2:9" ht="12.75">
      <c r="B88" s="2"/>
      <c r="C88" s="2">
        <v>16.25</v>
      </c>
      <c r="D88" s="2">
        <v>9.2</v>
      </c>
      <c r="E88" s="2">
        <v>6.725</v>
      </c>
      <c r="F88" s="2">
        <v>4.75</v>
      </c>
      <c r="G88" s="2">
        <v>3.475</v>
      </c>
      <c r="H88" s="2">
        <v>2.725</v>
      </c>
      <c r="I88" s="2">
        <v>1.85</v>
      </c>
    </row>
    <row r="89" spans="2:9" ht="12.75">
      <c r="B89" s="2"/>
      <c r="C89" s="2">
        <v>16.025</v>
      </c>
      <c r="D89" s="2">
        <v>9.2</v>
      </c>
      <c r="E89" s="2">
        <v>6.65</v>
      </c>
      <c r="F89" s="2">
        <v>4.7</v>
      </c>
      <c r="G89" s="2">
        <v>3.425</v>
      </c>
      <c r="H89" s="2">
        <v>2.625</v>
      </c>
      <c r="I89" s="2">
        <v>1.775</v>
      </c>
    </row>
    <row r="90" spans="2:9" ht="12.75">
      <c r="B90" s="2"/>
      <c r="C90" s="2">
        <v>15.85</v>
      </c>
      <c r="D90" s="2">
        <v>9.15</v>
      </c>
      <c r="E90" s="2">
        <v>6.625</v>
      </c>
      <c r="F90" s="2">
        <v>4.55</v>
      </c>
      <c r="G90" s="2">
        <v>3.375</v>
      </c>
      <c r="H90" s="2">
        <v>2.625</v>
      </c>
      <c r="I90" s="2">
        <v>1.575</v>
      </c>
    </row>
    <row r="91" spans="2:9" ht="12.75">
      <c r="B91" s="2"/>
      <c r="C91" s="2">
        <v>15.725</v>
      </c>
      <c r="D91" s="2">
        <v>9.1</v>
      </c>
      <c r="E91" s="2">
        <v>6.55</v>
      </c>
      <c r="F91" s="2">
        <v>4.55</v>
      </c>
      <c r="G91" s="2">
        <v>3.375</v>
      </c>
      <c r="H91" s="2">
        <v>2.325</v>
      </c>
      <c r="I91" s="2">
        <v>1.575</v>
      </c>
    </row>
    <row r="92" spans="2:9" ht="12.75">
      <c r="B92" s="2"/>
      <c r="C92" s="2">
        <v>15.625</v>
      </c>
      <c r="D92" s="2">
        <v>9.1</v>
      </c>
      <c r="E92" s="2">
        <v>6.525</v>
      </c>
      <c r="F92" s="2">
        <v>4.475</v>
      </c>
      <c r="G92" s="2">
        <v>3.25</v>
      </c>
      <c r="H92" s="2">
        <v>2.325</v>
      </c>
      <c r="I92" s="2">
        <v>1.575</v>
      </c>
    </row>
    <row r="93" spans="2:9" ht="12.75">
      <c r="B93" s="2"/>
      <c r="C93" s="2">
        <v>15.325</v>
      </c>
      <c r="D93" s="2">
        <v>9</v>
      </c>
      <c r="E93" s="2">
        <v>6.35</v>
      </c>
      <c r="F93" s="2">
        <v>4.45</v>
      </c>
      <c r="G93" s="2">
        <v>3.075</v>
      </c>
      <c r="H93" s="2">
        <v>2.325</v>
      </c>
      <c r="I93" s="2">
        <v>1.575</v>
      </c>
    </row>
    <row r="94" spans="2:9" ht="12.75">
      <c r="B94" s="2"/>
      <c r="C94" s="2">
        <v>14.95</v>
      </c>
      <c r="D94" s="2">
        <v>8.95</v>
      </c>
      <c r="E94" s="2">
        <v>6.3</v>
      </c>
      <c r="F94" s="2">
        <v>4.45</v>
      </c>
      <c r="G94" s="2">
        <v>3.075</v>
      </c>
      <c r="H94" s="2">
        <v>2.325</v>
      </c>
      <c r="I94" s="2">
        <v>1.525</v>
      </c>
    </row>
    <row r="95" spans="2:9" ht="12.75">
      <c r="B95" s="2"/>
      <c r="C95" s="2">
        <v>14.925</v>
      </c>
      <c r="D95" s="2">
        <v>8.75</v>
      </c>
      <c r="E95" s="2">
        <v>6.275</v>
      </c>
      <c r="F95" s="2">
        <v>4.35</v>
      </c>
      <c r="G95" s="2">
        <v>3.075</v>
      </c>
      <c r="H95" s="2">
        <v>2.225</v>
      </c>
      <c r="I95" s="2">
        <v>1.475</v>
      </c>
    </row>
    <row r="96" spans="2:9" ht="12.75">
      <c r="B96" s="2"/>
      <c r="C96" s="2">
        <v>14.75</v>
      </c>
      <c r="D96" s="2">
        <v>8.75</v>
      </c>
      <c r="E96" s="2">
        <v>6.25</v>
      </c>
      <c r="F96" s="2">
        <v>4.275</v>
      </c>
      <c r="G96" s="2">
        <v>3.075</v>
      </c>
      <c r="H96" s="2">
        <v>2.125</v>
      </c>
      <c r="I96" s="2">
        <v>1.475</v>
      </c>
    </row>
    <row r="97" spans="2:9" ht="12.75">
      <c r="B97" s="2"/>
      <c r="C97" s="2">
        <v>14.725</v>
      </c>
      <c r="D97" s="2">
        <v>8.75</v>
      </c>
      <c r="E97" s="2">
        <v>6.25</v>
      </c>
      <c r="F97" s="2">
        <v>4.125</v>
      </c>
      <c r="G97" s="2">
        <v>3.05</v>
      </c>
      <c r="H97" s="2">
        <v>2.125</v>
      </c>
      <c r="I97" s="2">
        <v>1.375</v>
      </c>
    </row>
    <row r="98" spans="2:9" ht="12.75">
      <c r="B98" s="2"/>
      <c r="C98" s="2">
        <v>14.45</v>
      </c>
      <c r="D98" s="2">
        <v>8.75</v>
      </c>
      <c r="E98" s="2">
        <v>6.225</v>
      </c>
      <c r="F98" s="2">
        <v>4.05</v>
      </c>
      <c r="G98" s="2">
        <v>2.975</v>
      </c>
      <c r="H98" s="2">
        <v>1.925</v>
      </c>
      <c r="I98" s="2">
        <v>1.375</v>
      </c>
    </row>
    <row r="99" spans="2:9" ht="12.75">
      <c r="B99" s="2"/>
      <c r="C99" s="2">
        <v>14.45</v>
      </c>
      <c r="D99" s="2">
        <v>8.6</v>
      </c>
      <c r="E99" s="2">
        <v>6.175</v>
      </c>
      <c r="F99" s="2">
        <v>4.05</v>
      </c>
      <c r="G99" s="2">
        <v>2.95</v>
      </c>
      <c r="H99" s="2">
        <v>1.925</v>
      </c>
      <c r="I99" s="2">
        <v>1.175</v>
      </c>
    </row>
    <row r="100" spans="2:9" ht="12.75">
      <c r="B100" s="2"/>
      <c r="C100" s="2">
        <v>14</v>
      </c>
      <c r="D100" s="2">
        <v>8.55</v>
      </c>
      <c r="E100" s="2">
        <v>6.075</v>
      </c>
      <c r="F100" s="2">
        <v>3.975</v>
      </c>
      <c r="G100" s="2">
        <v>2.875</v>
      </c>
      <c r="H100" s="2">
        <v>1.825</v>
      </c>
      <c r="I100" s="2">
        <v>1.175</v>
      </c>
    </row>
    <row r="101" spans="2:9" ht="12.75">
      <c r="B101" s="2"/>
      <c r="C101" s="2">
        <v>13.95</v>
      </c>
      <c r="D101" s="2">
        <v>8.5</v>
      </c>
      <c r="E101" s="2">
        <v>6.05</v>
      </c>
      <c r="F101" s="2">
        <v>3.85</v>
      </c>
      <c r="G101" s="2">
        <v>2.875</v>
      </c>
      <c r="H101" s="2">
        <v>1.825</v>
      </c>
      <c r="I101" s="2">
        <v>1.075</v>
      </c>
    </row>
    <row r="102" spans="2:9" ht="12.75">
      <c r="B102" s="2"/>
      <c r="C102" s="2">
        <v>13.9</v>
      </c>
      <c r="D102" s="2">
        <v>8.45</v>
      </c>
      <c r="E102" s="2">
        <v>6</v>
      </c>
      <c r="F102" s="2">
        <v>3.825</v>
      </c>
      <c r="G102" s="2">
        <v>2.675</v>
      </c>
      <c r="H102" s="2">
        <v>1.725</v>
      </c>
      <c r="I102" s="2">
        <v>1.075</v>
      </c>
    </row>
    <row r="103" spans="2:9" ht="12.75">
      <c r="B103" s="2"/>
      <c r="C103" s="2">
        <v>13.9</v>
      </c>
      <c r="D103" s="2">
        <v>8.4</v>
      </c>
      <c r="E103" s="2">
        <v>5.975</v>
      </c>
      <c r="F103" s="2">
        <v>3.825</v>
      </c>
      <c r="G103" s="2">
        <v>2.675</v>
      </c>
      <c r="H103" s="2">
        <v>1.725</v>
      </c>
      <c r="I103" s="2">
        <v>1.05</v>
      </c>
    </row>
    <row r="104" spans="2:9" ht="12.75">
      <c r="B104" s="2"/>
      <c r="C104" s="2">
        <v>13.85</v>
      </c>
      <c r="D104" s="2">
        <v>8.35</v>
      </c>
      <c r="E104" s="2">
        <v>5.95</v>
      </c>
      <c r="F104" s="2">
        <v>3.825</v>
      </c>
      <c r="G104" s="2">
        <v>2.575</v>
      </c>
      <c r="H104" s="2">
        <v>1.725</v>
      </c>
      <c r="I104" s="2">
        <v>0.975</v>
      </c>
    </row>
    <row r="105" spans="2:9" ht="12.75">
      <c r="B105" s="2"/>
      <c r="C105" s="2">
        <v>13.775</v>
      </c>
      <c r="D105" s="2">
        <v>8.35</v>
      </c>
      <c r="E105" s="2">
        <v>5.95</v>
      </c>
      <c r="F105" s="2">
        <v>3.75</v>
      </c>
      <c r="G105" s="2">
        <v>2.55</v>
      </c>
      <c r="H105" s="2">
        <v>1.725</v>
      </c>
      <c r="I105" s="2">
        <v>0.975</v>
      </c>
    </row>
    <row r="106" spans="2:9" ht="12.75">
      <c r="B106" s="2"/>
      <c r="C106" s="2">
        <v>13.75</v>
      </c>
      <c r="D106" s="2">
        <v>8.35</v>
      </c>
      <c r="E106" s="2">
        <v>5.925</v>
      </c>
      <c r="F106" s="2">
        <v>3.725</v>
      </c>
      <c r="G106" s="2">
        <v>2.55</v>
      </c>
      <c r="H106" s="2">
        <v>1.725</v>
      </c>
      <c r="I106" s="2">
        <v>0.975</v>
      </c>
    </row>
    <row r="107" spans="2:9" ht="12.75">
      <c r="B107" s="2"/>
      <c r="C107" s="2">
        <v>13.725</v>
      </c>
      <c r="D107" s="2">
        <v>8.2</v>
      </c>
      <c r="E107" s="2">
        <v>5.85</v>
      </c>
      <c r="F107" s="2">
        <v>3.625</v>
      </c>
      <c r="G107" s="2">
        <v>2.475</v>
      </c>
      <c r="H107" s="2">
        <v>1.725</v>
      </c>
      <c r="I107" s="2">
        <v>0.975</v>
      </c>
    </row>
    <row r="108" spans="2:9" ht="12.75">
      <c r="B108" s="2"/>
      <c r="C108" s="2">
        <v>13.625</v>
      </c>
      <c r="D108" s="2">
        <v>8.05</v>
      </c>
      <c r="E108" s="2">
        <v>5.825</v>
      </c>
      <c r="F108" s="2">
        <v>3.625</v>
      </c>
      <c r="G108" s="2">
        <v>2.475</v>
      </c>
      <c r="H108" s="2">
        <v>1.625</v>
      </c>
      <c r="I108" s="2">
        <v>0.975</v>
      </c>
    </row>
    <row r="109" spans="2:9" ht="12.75">
      <c r="B109" s="2"/>
      <c r="C109" s="2">
        <v>13.45</v>
      </c>
      <c r="D109" s="2">
        <v>7.95</v>
      </c>
      <c r="E109" s="2">
        <v>5.725</v>
      </c>
      <c r="F109" s="2">
        <v>3.625</v>
      </c>
      <c r="G109" s="2">
        <v>2.475</v>
      </c>
      <c r="H109" s="2">
        <v>1.625</v>
      </c>
      <c r="I109" s="2">
        <v>0.975</v>
      </c>
    </row>
    <row r="110" spans="2:9" ht="12.75">
      <c r="B110" s="2"/>
      <c r="C110" s="2">
        <v>13.375</v>
      </c>
      <c r="D110" s="2">
        <v>7.85</v>
      </c>
      <c r="E110" s="2">
        <v>5.675</v>
      </c>
      <c r="F110" s="2">
        <v>3.55</v>
      </c>
      <c r="G110" s="2">
        <v>2.475</v>
      </c>
      <c r="H110" s="2">
        <v>1.625</v>
      </c>
      <c r="I110" s="2">
        <v>0.875</v>
      </c>
    </row>
    <row r="111" spans="2:9" ht="12.75">
      <c r="B111" s="2"/>
      <c r="C111" s="2">
        <v>13.225</v>
      </c>
      <c r="D111" s="2">
        <v>7.8</v>
      </c>
      <c r="E111" s="2">
        <v>5.675</v>
      </c>
      <c r="F111" s="2">
        <v>3.55</v>
      </c>
      <c r="G111" s="2">
        <v>2.375</v>
      </c>
      <c r="H111" s="2">
        <v>1.625</v>
      </c>
      <c r="I111" s="2">
        <v>0.875</v>
      </c>
    </row>
    <row r="112" spans="2:9" ht="12.75">
      <c r="B112" s="2"/>
      <c r="C112" s="2">
        <v>13.1</v>
      </c>
      <c r="D112" s="2">
        <v>7.7</v>
      </c>
      <c r="E112" s="2">
        <v>5.6</v>
      </c>
      <c r="F112" s="2">
        <v>3.475</v>
      </c>
      <c r="G112" s="2">
        <v>2.375</v>
      </c>
      <c r="H112" s="2">
        <v>1.625</v>
      </c>
      <c r="I112" s="2">
        <v>0.875</v>
      </c>
    </row>
    <row r="113" spans="2:9" ht="12.75">
      <c r="B113" s="2"/>
      <c r="C113" s="2">
        <v>12.95</v>
      </c>
      <c r="D113" s="2">
        <v>7.7</v>
      </c>
      <c r="E113" s="2">
        <v>5.575</v>
      </c>
      <c r="F113" s="2">
        <v>3.425</v>
      </c>
      <c r="G113" s="2">
        <v>2.375</v>
      </c>
      <c r="H113" s="2">
        <v>1.625</v>
      </c>
      <c r="I113" s="2">
        <v>0.875</v>
      </c>
    </row>
    <row r="114" spans="2:9" ht="12.75">
      <c r="B114" s="2"/>
      <c r="C114" s="2">
        <v>12.95</v>
      </c>
      <c r="D114" s="2">
        <v>7.55</v>
      </c>
      <c r="E114" s="2">
        <v>5.5</v>
      </c>
      <c r="F114" s="2">
        <v>3.425</v>
      </c>
      <c r="G114" s="2">
        <v>2.375</v>
      </c>
      <c r="H114" s="2">
        <v>1.55</v>
      </c>
      <c r="I114" s="2">
        <v>0.875</v>
      </c>
    </row>
    <row r="115" spans="2:9" ht="12.75">
      <c r="B115" s="2"/>
      <c r="C115" s="2">
        <v>12.925</v>
      </c>
      <c r="D115" s="2">
        <v>7.55</v>
      </c>
      <c r="E115" s="2">
        <v>5.475</v>
      </c>
      <c r="F115" s="2">
        <v>3.35</v>
      </c>
      <c r="G115" s="2">
        <v>2.375</v>
      </c>
      <c r="H115" s="2">
        <v>1.55</v>
      </c>
      <c r="I115" s="2">
        <v>0.875</v>
      </c>
    </row>
    <row r="116" spans="2:9" ht="12.75">
      <c r="B116" s="2"/>
      <c r="C116" s="2">
        <v>12.8</v>
      </c>
      <c r="D116" s="2">
        <v>7.5</v>
      </c>
      <c r="E116" s="2">
        <v>5.45</v>
      </c>
      <c r="F116" s="2">
        <v>3.275</v>
      </c>
      <c r="G116" s="2">
        <v>2.35</v>
      </c>
      <c r="H116" s="2">
        <v>1.525</v>
      </c>
      <c r="I116" s="2">
        <v>0.775</v>
      </c>
    </row>
    <row r="117" spans="2:9" ht="12.75">
      <c r="B117" s="2"/>
      <c r="C117" s="2">
        <v>12.55</v>
      </c>
      <c r="D117" s="2">
        <v>7.4</v>
      </c>
      <c r="E117" s="2">
        <v>5.4</v>
      </c>
      <c r="F117" s="2">
        <v>3.25</v>
      </c>
      <c r="G117" s="2">
        <v>2.275</v>
      </c>
      <c r="H117" s="2">
        <v>1.425</v>
      </c>
      <c r="I117" s="2">
        <v>0.775</v>
      </c>
    </row>
    <row r="118" spans="2:9" ht="12.75">
      <c r="B118" s="2"/>
      <c r="C118" s="2">
        <v>12.55</v>
      </c>
      <c r="D118" s="2">
        <v>7.35</v>
      </c>
      <c r="E118" s="2">
        <v>5.35</v>
      </c>
      <c r="F118" s="2">
        <v>3.25</v>
      </c>
      <c r="G118" s="2">
        <v>2.25</v>
      </c>
      <c r="H118" s="2">
        <v>1.425</v>
      </c>
      <c r="I118" s="2">
        <v>0.675</v>
      </c>
    </row>
    <row r="119" spans="2:9" ht="12.75">
      <c r="B119" s="2"/>
      <c r="C119" s="2">
        <v>12.55</v>
      </c>
      <c r="D119" s="2">
        <v>7.35</v>
      </c>
      <c r="E119" s="2">
        <v>5.25</v>
      </c>
      <c r="F119" s="2">
        <v>3.25</v>
      </c>
      <c r="G119" s="2">
        <v>2.25</v>
      </c>
      <c r="H119" s="2">
        <v>1.325</v>
      </c>
      <c r="I119" s="2">
        <v>0.675</v>
      </c>
    </row>
    <row r="120" spans="2:9" ht="12.75">
      <c r="B120" s="2"/>
      <c r="C120" s="2">
        <v>12.45</v>
      </c>
      <c r="D120" s="2">
        <v>7.3</v>
      </c>
      <c r="E120" s="2">
        <v>5.225</v>
      </c>
      <c r="F120" s="2">
        <v>3.225</v>
      </c>
      <c r="G120" s="2">
        <v>2.225</v>
      </c>
      <c r="H120" s="2">
        <v>1.325</v>
      </c>
      <c r="I120" s="2">
        <v>0.575</v>
      </c>
    </row>
    <row r="121" spans="2:9" ht="12.75">
      <c r="B121" s="2"/>
      <c r="C121" s="2">
        <v>12.325</v>
      </c>
      <c r="D121" s="2">
        <v>7.25</v>
      </c>
      <c r="E121" s="2">
        <v>5.15</v>
      </c>
      <c r="F121" s="2">
        <v>3.225</v>
      </c>
      <c r="G121" s="2">
        <v>2.175</v>
      </c>
      <c r="H121" s="2">
        <v>1.325</v>
      </c>
      <c r="I121" s="2">
        <v>0.575</v>
      </c>
    </row>
    <row r="122" spans="2:9" ht="12.75">
      <c r="B122" s="2"/>
      <c r="C122" s="2">
        <v>12.2</v>
      </c>
      <c r="D122" s="2">
        <v>7.15</v>
      </c>
      <c r="E122" s="2">
        <v>5.125</v>
      </c>
      <c r="F122" s="2">
        <v>3.225</v>
      </c>
      <c r="G122" s="2">
        <v>2.175</v>
      </c>
      <c r="H122" s="2">
        <v>1.325</v>
      </c>
      <c r="I122" s="2">
        <v>0.575</v>
      </c>
    </row>
    <row r="123" spans="2:9" ht="12.75">
      <c r="B123" s="2"/>
      <c r="C123" s="2">
        <v>12.175</v>
      </c>
      <c r="D123" s="2">
        <v>7.1</v>
      </c>
      <c r="E123" s="2">
        <v>5.05</v>
      </c>
      <c r="F123" s="2">
        <v>3.225</v>
      </c>
      <c r="G123" s="2">
        <v>2.075</v>
      </c>
      <c r="H123" s="2">
        <v>1.275</v>
      </c>
      <c r="I123" s="2">
        <v>0.575</v>
      </c>
    </row>
    <row r="124" spans="2:9" ht="12.75">
      <c r="B124" s="2"/>
      <c r="C124" s="2">
        <v>12.175</v>
      </c>
      <c r="D124" s="2">
        <v>7.05</v>
      </c>
      <c r="E124" s="2">
        <v>5.05</v>
      </c>
      <c r="F124" s="2">
        <v>3.15</v>
      </c>
      <c r="G124" s="2">
        <v>2.075</v>
      </c>
      <c r="H124" s="2">
        <v>1.225</v>
      </c>
      <c r="I124" s="2">
        <v>0.575</v>
      </c>
    </row>
    <row r="125" spans="2:9" ht="12.75">
      <c r="B125" s="2"/>
      <c r="C125" s="2">
        <v>12.05</v>
      </c>
      <c r="D125" s="2">
        <v>7.05</v>
      </c>
      <c r="E125" s="2">
        <v>5.025</v>
      </c>
      <c r="F125" s="2">
        <v>3.15</v>
      </c>
      <c r="G125" s="2">
        <v>2.075</v>
      </c>
      <c r="H125" s="2">
        <v>1.125</v>
      </c>
      <c r="I125" s="2">
        <v>0.475</v>
      </c>
    </row>
    <row r="126" spans="2:9" ht="12.75">
      <c r="B126" s="2"/>
      <c r="C126" s="2">
        <v>11.95</v>
      </c>
      <c r="D126" s="2">
        <v>7</v>
      </c>
      <c r="E126" s="2">
        <v>4.975</v>
      </c>
      <c r="F126" s="2">
        <v>3.15</v>
      </c>
      <c r="G126" s="2">
        <v>2.05</v>
      </c>
      <c r="H126" s="2">
        <v>1.125</v>
      </c>
      <c r="I126" s="2">
        <v>0.475</v>
      </c>
    </row>
    <row r="127" spans="2:9" ht="12.75">
      <c r="B127" s="2"/>
      <c r="C127" s="2">
        <v>11.85</v>
      </c>
      <c r="D127" s="2">
        <v>7</v>
      </c>
      <c r="E127" s="2">
        <v>4.925</v>
      </c>
      <c r="F127" s="2">
        <v>3.15</v>
      </c>
      <c r="G127" s="2">
        <v>2</v>
      </c>
      <c r="H127" s="2">
        <v>1.125</v>
      </c>
      <c r="I127" s="2">
        <v>0.375</v>
      </c>
    </row>
    <row r="128" spans="2:9" ht="12.75">
      <c r="B128" s="2"/>
      <c r="C128" s="2">
        <v>11.85</v>
      </c>
      <c r="D128" s="2">
        <v>7</v>
      </c>
      <c r="E128" s="2">
        <v>4.9</v>
      </c>
      <c r="F128" s="2">
        <v>3.125</v>
      </c>
      <c r="G128" s="2">
        <v>1.975</v>
      </c>
      <c r="H128" s="2">
        <v>1.125</v>
      </c>
      <c r="I128" s="2">
        <v>0.375</v>
      </c>
    </row>
    <row r="129" spans="2:9" ht="12.75">
      <c r="B129" s="2"/>
      <c r="C129" s="2">
        <v>11.775</v>
      </c>
      <c r="D129" s="2">
        <v>6.95</v>
      </c>
      <c r="E129" s="2">
        <v>4.9</v>
      </c>
      <c r="F129" s="2">
        <v>3.125</v>
      </c>
      <c r="G129" s="2">
        <v>1.875</v>
      </c>
      <c r="H129" s="2">
        <v>1.125</v>
      </c>
      <c r="I129" s="2">
        <v>0.375</v>
      </c>
    </row>
    <row r="130" spans="2:9" ht="12.75">
      <c r="B130" s="2"/>
      <c r="C130" s="2">
        <v>11.7</v>
      </c>
      <c r="D130" s="2">
        <v>6.95</v>
      </c>
      <c r="E130" s="2">
        <v>4.825</v>
      </c>
      <c r="F130" s="2">
        <v>3.05</v>
      </c>
      <c r="G130" s="2">
        <v>1.875</v>
      </c>
      <c r="H130" s="2">
        <v>1.05</v>
      </c>
      <c r="I130" s="2">
        <v>0.375</v>
      </c>
    </row>
    <row r="131" spans="2:9" ht="12.75">
      <c r="B131" s="2"/>
      <c r="C131" s="2">
        <v>11.7</v>
      </c>
      <c r="D131" s="2">
        <v>6.95</v>
      </c>
      <c r="E131" s="2">
        <v>4.675</v>
      </c>
      <c r="F131" s="2">
        <v>3.05</v>
      </c>
      <c r="G131" s="2">
        <v>1.875</v>
      </c>
      <c r="H131" s="2">
        <v>1.025</v>
      </c>
      <c r="I131" s="2">
        <v>0.375</v>
      </c>
    </row>
    <row r="132" spans="2:9" ht="12.75">
      <c r="B132" s="2"/>
      <c r="C132" s="2">
        <v>11.675</v>
      </c>
      <c r="D132" s="2">
        <v>6.95</v>
      </c>
      <c r="E132" s="2">
        <v>4.65</v>
      </c>
      <c r="F132" s="2">
        <v>3.025</v>
      </c>
      <c r="G132" s="2">
        <v>1.875</v>
      </c>
      <c r="H132" s="2">
        <v>1.025</v>
      </c>
      <c r="I132" s="2">
        <v>0.275</v>
      </c>
    </row>
    <row r="133" spans="2:9" ht="12.75">
      <c r="B133" s="2"/>
      <c r="C133" s="2">
        <v>11.65</v>
      </c>
      <c r="D133" s="2">
        <v>6.9</v>
      </c>
      <c r="E133" s="2">
        <v>4.65</v>
      </c>
      <c r="F133" s="2">
        <v>2.95</v>
      </c>
      <c r="G133" s="2">
        <v>1.85</v>
      </c>
      <c r="H133" s="2">
        <v>1.025</v>
      </c>
      <c r="I133" s="2">
        <v>0.275</v>
      </c>
    </row>
    <row r="134" spans="2:9" ht="12.75">
      <c r="B134" s="2"/>
      <c r="C134" s="2">
        <v>11.625</v>
      </c>
      <c r="D134" s="2">
        <v>6.85</v>
      </c>
      <c r="E134" s="2">
        <v>4.575</v>
      </c>
      <c r="F134" s="2">
        <v>2.95</v>
      </c>
      <c r="G134" s="2">
        <v>1.775</v>
      </c>
      <c r="H134" s="2">
        <v>1.025</v>
      </c>
      <c r="I134" s="2">
        <v>0.275</v>
      </c>
    </row>
    <row r="135" spans="2:9" ht="12.75">
      <c r="B135" s="2"/>
      <c r="C135" s="2">
        <v>11.6</v>
      </c>
      <c r="D135" s="2">
        <v>6.8</v>
      </c>
      <c r="E135" s="2">
        <v>4.575</v>
      </c>
      <c r="F135" s="2">
        <v>2.925</v>
      </c>
      <c r="G135" s="2">
        <v>1.775</v>
      </c>
      <c r="H135" s="2">
        <v>1.025</v>
      </c>
      <c r="I135" s="2">
        <v>0.275</v>
      </c>
    </row>
    <row r="136" spans="2:9" ht="12.75">
      <c r="B136" s="2"/>
      <c r="C136" s="2">
        <v>11.575</v>
      </c>
      <c r="D136" s="2">
        <v>6.8</v>
      </c>
      <c r="E136" s="2">
        <v>4.525</v>
      </c>
      <c r="F136" s="2">
        <v>2.925</v>
      </c>
      <c r="G136" s="2">
        <v>1.775</v>
      </c>
      <c r="H136" s="2">
        <v>0.925</v>
      </c>
      <c r="I136" s="2">
        <v>0.275</v>
      </c>
    </row>
    <row r="137" spans="2:9" ht="12.75">
      <c r="B137" s="2"/>
      <c r="C137" s="2">
        <v>11.55</v>
      </c>
      <c r="D137" s="2">
        <v>6.7</v>
      </c>
      <c r="E137" s="2">
        <v>4.5</v>
      </c>
      <c r="F137" s="2">
        <v>2.825</v>
      </c>
      <c r="G137" s="2">
        <v>1.775</v>
      </c>
      <c r="H137" s="2">
        <v>0.925</v>
      </c>
      <c r="I137" s="2">
        <v>0.175</v>
      </c>
    </row>
    <row r="138" spans="2:9" ht="12.75">
      <c r="B138" s="2"/>
      <c r="C138" s="2">
        <v>11.5</v>
      </c>
      <c r="D138" s="2">
        <v>6.7</v>
      </c>
      <c r="E138" s="2">
        <v>4.45</v>
      </c>
      <c r="F138" s="2">
        <v>2.775</v>
      </c>
      <c r="G138" s="2">
        <v>1.675</v>
      </c>
      <c r="H138" s="2">
        <v>0.925</v>
      </c>
      <c r="I138" s="2">
        <v>0.175</v>
      </c>
    </row>
    <row r="139" spans="2:9" ht="12.75">
      <c r="B139" s="2"/>
      <c r="C139" s="2">
        <v>11.45</v>
      </c>
      <c r="D139" s="2">
        <v>6.65</v>
      </c>
      <c r="E139" s="2">
        <v>4.45</v>
      </c>
      <c r="F139" s="2">
        <v>2.75</v>
      </c>
      <c r="G139" s="2">
        <v>1.675</v>
      </c>
      <c r="H139" s="2">
        <v>0.825</v>
      </c>
      <c r="I139" s="2">
        <v>0.175</v>
      </c>
    </row>
    <row r="140" spans="2:9" ht="12.75">
      <c r="B140" s="2"/>
      <c r="C140" s="2">
        <v>11.4</v>
      </c>
      <c r="D140" s="2">
        <v>6.6</v>
      </c>
      <c r="E140" s="2">
        <v>4.45</v>
      </c>
      <c r="F140" s="2">
        <v>2.75</v>
      </c>
      <c r="G140" s="2">
        <v>1.65</v>
      </c>
      <c r="H140" s="2">
        <v>0.825</v>
      </c>
      <c r="I140" s="2">
        <v>0.075</v>
      </c>
    </row>
    <row r="141" spans="2:9" ht="12.75">
      <c r="B141" s="2"/>
      <c r="C141" s="2">
        <v>11.3</v>
      </c>
      <c r="D141" s="2">
        <v>6.55</v>
      </c>
      <c r="E141" s="2">
        <v>4.375</v>
      </c>
      <c r="F141" s="2">
        <v>2.65</v>
      </c>
      <c r="G141" s="2">
        <v>1.575</v>
      </c>
      <c r="H141" s="2">
        <v>0.825</v>
      </c>
      <c r="I141" s="2">
        <v>0.075</v>
      </c>
    </row>
    <row r="142" spans="2:9" ht="12.75">
      <c r="B142" s="2"/>
      <c r="C142" s="2">
        <v>11.275</v>
      </c>
      <c r="D142" s="2">
        <v>6.5</v>
      </c>
      <c r="E142" s="2">
        <v>4.375</v>
      </c>
      <c r="F142" s="2">
        <v>2.625</v>
      </c>
      <c r="G142" s="2">
        <v>1.575</v>
      </c>
      <c r="H142" s="2">
        <v>0.825</v>
      </c>
      <c r="I142" s="2">
        <v>0.075</v>
      </c>
    </row>
    <row r="143" spans="2:9" ht="12.75">
      <c r="B143" s="2"/>
      <c r="C143" s="2">
        <v>11.275</v>
      </c>
      <c r="D143" s="2">
        <v>6.4</v>
      </c>
      <c r="E143" s="2">
        <v>4.35</v>
      </c>
      <c r="F143" s="2">
        <v>2.55</v>
      </c>
      <c r="G143" s="2">
        <v>1.575</v>
      </c>
      <c r="H143" s="2">
        <v>0.825</v>
      </c>
      <c r="I143" s="2">
        <v>0.075</v>
      </c>
    </row>
    <row r="144" spans="2:9" ht="12.75">
      <c r="B144" s="2"/>
      <c r="C144" s="2">
        <v>11.275</v>
      </c>
      <c r="D144" s="2">
        <v>6.4</v>
      </c>
      <c r="E144" s="2">
        <v>4.3</v>
      </c>
      <c r="F144" s="2">
        <v>2.525</v>
      </c>
      <c r="G144" s="2">
        <v>1.575</v>
      </c>
      <c r="H144" s="2">
        <v>0.825</v>
      </c>
      <c r="I144" s="2">
        <v>0.075</v>
      </c>
    </row>
    <row r="145" spans="2:9" ht="12.75">
      <c r="B145" s="2"/>
      <c r="C145" s="2">
        <v>11.275</v>
      </c>
      <c r="D145" s="2">
        <v>6.3</v>
      </c>
      <c r="E145" s="2">
        <v>4.2</v>
      </c>
      <c r="F145" s="2">
        <v>2.525</v>
      </c>
      <c r="G145" s="2">
        <v>1.575</v>
      </c>
      <c r="H145" s="2">
        <v>0.725</v>
      </c>
      <c r="I145" s="2">
        <v>0.075</v>
      </c>
    </row>
    <row r="146" spans="2:8" ht="12.75">
      <c r="B146" s="2"/>
      <c r="C146" s="2">
        <v>11.2</v>
      </c>
      <c r="D146" s="2">
        <v>6.3</v>
      </c>
      <c r="E146" s="2">
        <v>4.2</v>
      </c>
      <c r="F146" s="2">
        <v>2.525</v>
      </c>
      <c r="G146" s="2">
        <v>1.575</v>
      </c>
      <c r="H146" s="2">
        <v>0.725</v>
      </c>
    </row>
    <row r="147" spans="2:8" ht="12.75">
      <c r="B147" s="2"/>
      <c r="C147" s="2">
        <v>11.175</v>
      </c>
      <c r="D147" s="2">
        <v>6.25</v>
      </c>
      <c r="E147" s="2">
        <v>4.175</v>
      </c>
      <c r="F147" s="2">
        <v>2.5</v>
      </c>
      <c r="G147" s="2">
        <v>1.55</v>
      </c>
      <c r="H147" s="2">
        <v>0.725</v>
      </c>
    </row>
    <row r="148" spans="2:8" ht="12.75">
      <c r="B148" s="2"/>
      <c r="C148" s="2">
        <v>11.1</v>
      </c>
      <c r="D148" s="2">
        <v>6.2</v>
      </c>
      <c r="E148" s="2">
        <v>4.15</v>
      </c>
      <c r="F148" s="2">
        <v>2.5</v>
      </c>
      <c r="G148" s="2">
        <v>1.55</v>
      </c>
      <c r="H148" s="2">
        <v>0.725</v>
      </c>
    </row>
    <row r="149" spans="2:8" ht="12.75">
      <c r="B149" s="2"/>
      <c r="C149" s="2">
        <v>11.075</v>
      </c>
      <c r="D149" s="2">
        <v>6.2</v>
      </c>
      <c r="E149" s="2">
        <v>4.15</v>
      </c>
      <c r="F149" s="2">
        <v>2.45</v>
      </c>
      <c r="G149" s="2">
        <v>1.475</v>
      </c>
      <c r="H149" s="2">
        <v>0.625</v>
      </c>
    </row>
    <row r="150" spans="2:8" ht="12.75">
      <c r="B150" s="2"/>
      <c r="C150" s="2">
        <v>11.075</v>
      </c>
      <c r="D150" s="2">
        <v>6.2</v>
      </c>
      <c r="E150" s="2">
        <v>4.1</v>
      </c>
      <c r="F150" s="2">
        <v>2.425</v>
      </c>
      <c r="G150" s="2">
        <v>1.475</v>
      </c>
      <c r="H150" s="2">
        <v>0.625</v>
      </c>
    </row>
    <row r="151" spans="2:8" ht="12.75">
      <c r="B151" s="2"/>
      <c r="C151" s="2">
        <v>10.95</v>
      </c>
      <c r="D151" s="2">
        <v>6.15</v>
      </c>
      <c r="E151" s="2">
        <v>4.075</v>
      </c>
      <c r="F151" s="2">
        <v>2.35</v>
      </c>
      <c r="G151" s="2">
        <v>1.475</v>
      </c>
      <c r="H151" s="2">
        <v>0.625</v>
      </c>
    </row>
    <row r="152" spans="2:8" ht="12.75">
      <c r="B152" s="2"/>
      <c r="C152" s="2">
        <v>10.95</v>
      </c>
      <c r="D152" s="2">
        <v>6.15</v>
      </c>
      <c r="E152" s="2">
        <v>4.05</v>
      </c>
      <c r="F152" s="2">
        <v>2.35</v>
      </c>
      <c r="G152" s="2">
        <v>1.375</v>
      </c>
      <c r="H152" s="2">
        <v>0.625</v>
      </c>
    </row>
    <row r="153" spans="2:8" ht="12.75">
      <c r="B153" s="2"/>
      <c r="C153" s="2">
        <v>10.85</v>
      </c>
      <c r="D153" s="2">
        <v>6.15</v>
      </c>
      <c r="E153" s="2">
        <v>4.05</v>
      </c>
      <c r="F153" s="2">
        <v>2.35</v>
      </c>
      <c r="G153" s="2">
        <v>1.375</v>
      </c>
      <c r="H153" s="2">
        <v>0.625</v>
      </c>
    </row>
    <row r="154" spans="2:8" ht="12.75">
      <c r="B154" s="2"/>
      <c r="C154" s="2">
        <v>10.85</v>
      </c>
      <c r="D154" s="2">
        <v>6.1</v>
      </c>
      <c r="E154" s="2">
        <v>4.05</v>
      </c>
      <c r="F154" s="2">
        <v>2.35</v>
      </c>
      <c r="G154" s="2">
        <v>1.375</v>
      </c>
      <c r="H154" s="2">
        <v>0.625</v>
      </c>
    </row>
    <row r="155" spans="2:8" ht="12.75">
      <c r="B155" s="2"/>
      <c r="C155" s="2">
        <v>10.775</v>
      </c>
      <c r="D155" s="2">
        <v>6.1</v>
      </c>
      <c r="E155" s="2">
        <v>4.025</v>
      </c>
      <c r="F155" s="2">
        <v>2.35</v>
      </c>
      <c r="G155" s="2">
        <v>1.375</v>
      </c>
      <c r="H155" s="2">
        <v>0.55</v>
      </c>
    </row>
    <row r="156" spans="2:8" ht="12.75">
      <c r="B156" s="2"/>
      <c r="C156" s="2">
        <v>10.625</v>
      </c>
      <c r="D156" s="2">
        <v>6.1</v>
      </c>
      <c r="E156" s="2">
        <v>4.025</v>
      </c>
      <c r="F156" s="2">
        <v>2.325</v>
      </c>
      <c r="G156" s="2">
        <v>1.375</v>
      </c>
      <c r="H156" s="2">
        <v>0.525</v>
      </c>
    </row>
    <row r="157" spans="2:8" ht="12.75">
      <c r="B157" s="2"/>
      <c r="C157" s="2">
        <v>10.55</v>
      </c>
      <c r="D157" s="2">
        <v>6.05</v>
      </c>
      <c r="E157" s="2">
        <v>4</v>
      </c>
      <c r="F157" s="2">
        <v>2.325</v>
      </c>
      <c r="G157" s="2">
        <v>1.375</v>
      </c>
      <c r="H157" s="2">
        <v>0.525</v>
      </c>
    </row>
    <row r="158" spans="2:8" ht="12.75">
      <c r="B158" s="2"/>
      <c r="C158" s="2">
        <v>10.475</v>
      </c>
      <c r="D158" s="2">
        <v>6.05</v>
      </c>
      <c r="E158" s="2">
        <v>4</v>
      </c>
      <c r="F158" s="2">
        <v>2.325</v>
      </c>
      <c r="G158" s="2">
        <v>1.35</v>
      </c>
      <c r="H158" s="2">
        <v>0.525</v>
      </c>
    </row>
    <row r="159" spans="2:8" ht="12.75">
      <c r="B159" s="2"/>
      <c r="C159" s="2">
        <v>10.475</v>
      </c>
      <c r="D159" s="2">
        <v>6</v>
      </c>
      <c r="E159" s="2">
        <v>3.975</v>
      </c>
      <c r="F159" s="2">
        <v>2.325</v>
      </c>
      <c r="G159" s="2">
        <v>1.35</v>
      </c>
      <c r="H159" s="2">
        <v>0.525</v>
      </c>
    </row>
    <row r="160" spans="2:8" ht="12.75">
      <c r="B160" s="2"/>
      <c r="C160" s="2">
        <v>10.425</v>
      </c>
      <c r="D160" s="2">
        <v>5.95</v>
      </c>
      <c r="E160" s="2">
        <v>3.975</v>
      </c>
      <c r="F160" s="2">
        <v>2.325</v>
      </c>
      <c r="G160" s="2">
        <v>1.275</v>
      </c>
      <c r="H160" s="2">
        <v>0.525</v>
      </c>
    </row>
    <row r="161" spans="2:8" ht="12.75">
      <c r="B161" s="2"/>
      <c r="C161" s="2">
        <v>10.35</v>
      </c>
      <c r="D161" s="2">
        <v>5.95</v>
      </c>
      <c r="E161" s="2">
        <v>3.975</v>
      </c>
      <c r="F161" s="2">
        <v>2.3</v>
      </c>
      <c r="G161" s="2">
        <v>1.275</v>
      </c>
      <c r="H161" s="2">
        <v>0.525</v>
      </c>
    </row>
    <row r="162" spans="2:8" ht="12.75">
      <c r="B162" s="2"/>
      <c r="C162" s="2">
        <v>10.2</v>
      </c>
      <c r="D162" s="2">
        <v>5.95</v>
      </c>
      <c r="E162" s="2">
        <v>3.95</v>
      </c>
      <c r="F162" s="2">
        <v>2.125</v>
      </c>
      <c r="G162" s="2">
        <v>1.275</v>
      </c>
      <c r="H162" s="2">
        <v>0.525</v>
      </c>
    </row>
    <row r="163" spans="2:8" ht="12.75">
      <c r="B163" s="2"/>
      <c r="C163" s="2">
        <v>10.1</v>
      </c>
      <c r="D163" s="2">
        <v>5.95</v>
      </c>
      <c r="E163" s="2">
        <v>3.95</v>
      </c>
      <c r="F163" s="2">
        <v>2.125</v>
      </c>
      <c r="G163" s="2">
        <v>1.275</v>
      </c>
      <c r="H163" s="2">
        <v>0.525</v>
      </c>
    </row>
    <row r="164" spans="2:8" ht="12.75">
      <c r="B164" s="2"/>
      <c r="C164" s="2">
        <v>10.025</v>
      </c>
      <c r="D164" s="2">
        <v>5.9</v>
      </c>
      <c r="E164" s="2">
        <v>3.875</v>
      </c>
      <c r="F164" s="2">
        <v>2.125</v>
      </c>
      <c r="G164" s="2">
        <v>1.275</v>
      </c>
      <c r="H164" s="2">
        <v>0.525</v>
      </c>
    </row>
    <row r="165" spans="2:8" ht="12.75">
      <c r="B165" s="2"/>
      <c r="C165" s="2">
        <v>9.975</v>
      </c>
      <c r="D165" s="2">
        <v>5.9</v>
      </c>
      <c r="E165" s="2">
        <v>3.875</v>
      </c>
      <c r="F165" s="2">
        <v>2.125</v>
      </c>
      <c r="G165" s="2">
        <v>1.275</v>
      </c>
      <c r="H165" s="2">
        <v>0.525</v>
      </c>
    </row>
    <row r="166" spans="2:8" ht="12.75">
      <c r="B166" s="2"/>
      <c r="C166" s="2">
        <v>9.95</v>
      </c>
      <c r="D166" s="2">
        <v>5.85</v>
      </c>
      <c r="E166" s="2">
        <v>3.85</v>
      </c>
      <c r="F166" s="2">
        <v>2.05</v>
      </c>
      <c r="G166" s="2">
        <v>1.275</v>
      </c>
      <c r="H166" s="2">
        <v>0.525</v>
      </c>
    </row>
    <row r="167" spans="2:8" ht="12.75">
      <c r="B167" s="2"/>
      <c r="C167" s="2">
        <v>9.925</v>
      </c>
      <c r="D167" s="2">
        <v>5.85</v>
      </c>
      <c r="E167" s="2">
        <v>3.85</v>
      </c>
      <c r="F167" s="2">
        <v>2.05</v>
      </c>
      <c r="G167" s="2">
        <v>1.275</v>
      </c>
      <c r="H167" s="2">
        <v>0.525</v>
      </c>
    </row>
    <row r="168" spans="2:8" ht="12.75">
      <c r="B168" s="2"/>
      <c r="C168" s="2">
        <v>9.875</v>
      </c>
      <c r="D168" s="2">
        <v>5.8</v>
      </c>
      <c r="E168" s="2">
        <v>3.85</v>
      </c>
      <c r="F168" s="2">
        <v>2.025</v>
      </c>
      <c r="G168" s="2">
        <v>1.275</v>
      </c>
      <c r="H168" s="2">
        <v>0.525</v>
      </c>
    </row>
    <row r="169" spans="2:8" ht="12.75">
      <c r="B169" s="2"/>
      <c r="C169" s="2">
        <v>9.85</v>
      </c>
      <c r="D169" s="2">
        <v>5.8</v>
      </c>
      <c r="E169" s="2">
        <v>3.85</v>
      </c>
      <c r="F169" s="2">
        <v>2.025</v>
      </c>
      <c r="G169" s="2">
        <v>1.275</v>
      </c>
      <c r="H169" s="2">
        <v>0.525</v>
      </c>
    </row>
    <row r="170" spans="2:8" ht="12.75">
      <c r="B170" s="2"/>
      <c r="C170" s="2">
        <v>9.775</v>
      </c>
      <c r="D170" s="2">
        <v>5.75</v>
      </c>
      <c r="E170" s="2">
        <v>3.825</v>
      </c>
      <c r="F170" s="2">
        <v>2.025</v>
      </c>
      <c r="G170" s="2">
        <v>1.275</v>
      </c>
      <c r="H170" s="2">
        <v>0.525</v>
      </c>
    </row>
    <row r="171" spans="2:8" ht="12.75">
      <c r="B171" s="2"/>
      <c r="C171" s="2">
        <v>9.75</v>
      </c>
      <c r="D171" s="2">
        <v>5.75</v>
      </c>
      <c r="E171" s="2">
        <v>3.825</v>
      </c>
      <c r="F171" s="2">
        <v>2.025</v>
      </c>
      <c r="G171" s="2">
        <v>1.25</v>
      </c>
      <c r="H171" s="2">
        <v>0.525</v>
      </c>
    </row>
    <row r="172" spans="2:8" ht="12.75">
      <c r="B172" s="2"/>
      <c r="C172" s="2">
        <v>9.675</v>
      </c>
      <c r="D172" s="2">
        <v>5.75</v>
      </c>
      <c r="E172" s="2">
        <v>3.775</v>
      </c>
      <c r="F172" s="2">
        <v>2.025</v>
      </c>
      <c r="G172" s="2">
        <v>1.175</v>
      </c>
      <c r="H172" s="2">
        <v>0.425</v>
      </c>
    </row>
    <row r="173" spans="2:8" ht="12.75">
      <c r="B173" s="2"/>
      <c r="C173" s="2">
        <v>9.65</v>
      </c>
      <c r="D173" s="2">
        <v>5.65</v>
      </c>
      <c r="E173" s="2">
        <v>3.75</v>
      </c>
      <c r="F173" s="2">
        <v>2.025</v>
      </c>
      <c r="G173" s="2">
        <v>1.175</v>
      </c>
      <c r="H173" s="2">
        <v>0.425</v>
      </c>
    </row>
    <row r="174" spans="2:8" ht="12.75">
      <c r="B174" s="2"/>
      <c r="C174" s="2">
        <v>9.625</v>
      </c>
      <c r="D174" s="2">
        <v>5.55</v>
      </c>
      <c r="E174" s="2">
        <v>3.675</v>
      </c>
      <c r="F174" s="2">
        <v>2.025</v>
      </c>
      <c r="G174" s="2">
        <v>1.175</v>
      </c>
      <c r="H174" s="2">
        <v>0.425</v>
      </c>
    </row>
    <row r="175" spans="2:8" ht="12.75">
      <c r="B175" s="2"/>
      <c r="C175" s="2">
        <v>9.625</v>
      </c>
      <c r="D175" s="2">
        <v>5.5</v>
      </c>
      <c r="E175" s="2">
        <v>3.675</v>
      </c>
      <c r="F175" s="2">
        <v>2.025</v>
      </c>
      <c r="G175" s="2">
        <v>1.175</v>
      </c>
      <c r="H175" s="2">
        <v>0.425</v>
      </c>
    </row>
    <row r="176" spans="2:8" ht="12.75">
      <c r="B176" s="2"/>
      <c r="C176" s="2">
        <v>9.6</v>
      </c>
      <c r="D176" s="2">
        <v>5.5</v>
      </c>
      <c r="E176" s="2">
        <v>3.65</v>
      </c>
      <c r="F176" s="2">
        <v>2.025</v>
      </c>
      <c r="G176" s="2">
        <v>1.175</v>
      </c>
      <c r="H176" s="2">
        <v>0.425</v>
      </c>
    </row>
    <row r="177" spans="2:8" ht="12.75">
      <c r="B177" s="2"/>
      <c r="C177" s="2">
        <v>9.6</v>
      </c>
      <c r="D177" s="2">
        <v>5.5</v>
      </c>
      <c r="E177" s="2">
        <v>3.6</v>
      </c>
      <c r="F177" s="2">
        <v>2.025</v>
      </c>
      <c r="G177" s="2">
        <v>1.15</v>
      </c>
      <c r="H177" s="2">
        <v>0.35</v>
      </c>
    </row>
    <row r="178" spans="2:8" ht="12.75">
      <c r="B178" s="2"/>
      <c r="C178" s="2">
        <v>9.55</v>
      </c>
      <c r="D178" s="2">
        <v>5.45</v>
      </c>
      <c r="E178" s="2">
        <v>3.575</v>
      </c>
      <c r="F178" s="2">
        <v>2</v>
      </c>
      <c r="G178" s="2">
        <v>1.075</v>
      </c>
      <c r="H178" s="2">
        <v>0.325</v>
      </c>
    </row>
    <row r="179" spans="2:8" ht="12.75">
      <c r="B179" s="2"/>
      <c r="C179" s="2">
        <v>9.55</v>
      </c>
      <c r="D179" s="2">
        <v>5.4</v>
      </c>
      <c r="E179" s="2">
        <v>3.55</v>
      </c>
      <c r="F179" s="2">
        <v>1.95</v>
      </c>
      <c r="G179" s="2">
        <v>1.075</v>
      </c>
      <c r="H179" s="2">
        <v>0.325</v>
      </c>
    </row>
    <row r="180" spans="2:8" ht="12.75">
      <c r="B180" s="2"/>
      <c r="C180" s="2">
        <v>9.5</v>
      </c>
      <c r="D180" s="2">
        <v>5.4</v>
      </c>
      <c r="E180" s="2">
        <v>3.55</v>
      </c>
      <c r="F180" s="2">
        <v>1.925</v>
      </c>
      <c r="G180" s="2">
        <v>1.075</v>
      </c>
      <c r="H180" s="2">
        <v>0.325</v>
      </c>
    </row>
    <row r="181" spans="2:8" ht="12.75">
      <c r="B181" s="2"/>
      <c r="C181" s="2">
        <v>9.5</v>
      </c>
      <c r="D181" s="2">
        <v>5.4</v>
      </c>
      <c r="E181" s="2">
        <v>3.55</v>
      </c>
      <c r="F181" s="2">
        <v>1.925</v>
      </c>
      <c r="G181" s="2">
        <v>1.075</v>
      </c>
      <c r="H181" s="2">
        <v>0.325</v>
      </c>
    </row>
    <row r="182" spans="2:8" ht="12.75">
      <c r="B182" s="2"/>
      <c r="C182" s="2">
        <v>9.45</v>
      </c>
      <c r="D182" s="2">
        <v>5.4</v>
      </c>
      <c r="E182" s="2">
        <v>3.55</v>
      </c>
      <c r="F182" s="2">
        <v>1.925</v>
      </c>
      <c r="G182" s="2">
        <v>1.075</v>
      </c>
      <c r="H182" s="2">
        <v>0.325</v>
      </c>
    </row>
    <row r="183" spans="2:8" ht="12.75">
      <c r="B183" s="2"/>
      <c r="C183" s="2">
        <v>9.425</v>
      </c>
      <c r="D183" s="2">
        <v>5.35</v>
      </c>
      <c r="E183" s="2">
        <v>3.525</v>
      </c>
      <c r="F183" s="2">
        <v>1.85</v>
      </c>
      <c r="G183" s="2">
        <v>0.975</v>
      </c>
      <c r="H183" s="2">
        <v>0.225</v>
      </c>
    </row>
    <row r="184" spans="2:8" ht="12.75">
      <c r="B184" s="2"/>
      <c r="C184" s="2">
        <v>9.4</v>
      </c>
      <c r="D184" s="2">
        <v>5.35</v>
      </c>
      <c r="E184" s="2">
        <v>3.5</v>
      </c>
      <c r="F184" s="2">
        <v>1.85</v>
      </c>
      <c r="G184" s="2">
        <v>0.975</v>
      </c>
      <c r="H184" s="2">
        <v>0.225</v>
      </c>
    </row>
    <row r="185" spans="2:8" ht="12.75">
      <c r="B185" s="2"/>
      <c r="C185" s="2">
        <v>9.25</v>
      </c>
      <c r="D185" s="2">
        <v>5.35</v>
      </c>
      <c r="E185" s="2">
        <v>3.5</v>
      </c>
      <c r="F185" s="2">
        <v>1.85</v>
      </c>
      <c r="G185" s="2">
        <v>0.975</v>
      </c>
      <c r="H185" s="2">
        <v>0.225</v>
      </c>
    </row>
    <row r="186" spans="2:8" ht="12.75">
      <c r="B186" s="2"/>
      <c r="C186" s="2">
        <v>9.25</v>
      </c>
      <c r="D186" s="2">
        <v>5.3</v>
      </c>
      <c r="E186" s="2">
        <v>3.5</v>
      </c>
      <c r="F186" s="2">
        <v>1.85</v>
      </c>
      <c r="G186" s="2">
        <v>0.975</v>
      </c>
      <c r="H186" s="2">
        <v>0.225</v>
      </c>
    </row>
    <row r="187" spans="2:8" ht="12.75">
      <c r="B187" s="2"/>
      <c r="C187" s="2">
        <v>9.225</v>
      </c>
      <c r="D187" s="2">
        <v>5.3</v>
      </c>
      <c r="E187" s="2">
        <v>3.475</v>
      </c>
      <c r="F187" s="2">
        <v>1.825</v>
      </c>
      <c r="G187" s="2">
        <v>0.95</v>
      </c>
      <c r="H187" s="2">
        <v>0.125</v>
      </c>
    </row>
    <row r="188" spans="2:8" ht="12.75">
      <c r="B188" s="2"/>
      <c r="C188" s="2">
        <v>9.175</v>
      </c>
      <c r="D188" s="2">
        <v>5.25</v>
      </c>
      <c r="E188" s="2">
        <v>3.45</v>
      </c>
      <c r="F188" s="2">
        <v>1.825</v>
      </c>
      <c r="G188" s="2">
        <v>0.875</v>
      </c>
      <c r="H188" s="2">
        <v>0.125</v>
      </c>
    </row>
    <row r="189" spans="2:8" ht="12.75">
      <c r="B189" s="2"/>
      <c r="C189" s="2">
        <v>9.125</v>
      </c>
      <c r="D189" s="2">
        <v>5.2</v>
      </c>
      <c r="E189" s="2">
        <v>3.425</v>
      </c>
      <c r="F189" s="2">
        <v>1.825</v>
      </c>
      <c r="G189" s="2">
        <v>0.875</v>
      </c>
      <c r="H189" s="2">
        <v>0.125</v>
      </c>
    </row>
    <row r="190" spans="2:8" ht="12.75">
      <c r="B190" s="2"/>
      <c r="C190" s="2">
        <v>9.1</v>
      </c>
      <c r="D190" s="2">
        <v>5.15</v>
      </c>
      <c r="E190" s="2">
        <v>3.4</v>
      </c>
      <c r="F190" s="2">
        <v>1.825</v>
      </c>
      <c r="G190" s="2">
        <v>0.875</v>
      </c>
      <c r="H190" s="2">
        <v>0.125</v>
      </c>
    </row>
    <row r="191" spans="2:8" ht="12.75">
      <c r="B191" s="2"/>
      <c r="C191" s="2">
        <v>9.1</v>
      </c>
      <c r="D191" s="2">
        <v>5.15</v>
      </c>
      <c r="E191" s="2">
        <v>3.4</v>
      </c>
      <c r="F191" s="2">
        <v>1.775</v>
      </c>
      <c r="G191" s="2">
        <v>0.875</v>
      </c>
      <c r="H191" s="2">
        <v>0.125</v>
      </c>
    </row>
    <row r="192" spans="2:8" ht="12.75">
      <c r="B192" s="2"/>
      <c r="C192" s="2">
        <v>9.1</v>
      </c>
      <c r="D192" s="2">
        <v>5.1</v>
      </c>
      <c r="E192" s="2">
        <v>3.375</v>
      </c>
      <c r="F192" s="2">
        <v>1.75</v>
      </c>
      <c r="G192" s="2">
        <v>0.875</v>
      </c>
      <c r="H192" s="2">
        <v>0.125</v>
      </c>
    </row>
    <row r="193" spans="2:8" ht="12.75">
      <c r="B193" s="2"/>
      <c r="C193" s="2">
        <v>9.075</v>
      </c>
      <c r="D193" s="2">
        <v>5.05</v>
      </c>
      <c r="E193" s="2">
        <v>3.375</v>
      </c>
      <c r="F193" s="2">
        <v>1.75</v>
      </c>
      <c r="G193" s="2">
        <v>0.875</v>
      </c>
      <c r="H193" s="2">
        <v>0.125</v>
      </c>
    </row>
    <row r="194" spans="2:8" ht="12.75">
      <c r="B194" s="2"/>
      <c r="C194" s="2">
        <v>9.05</v>
      </c>
      <c r="D194" s="2">
        <v>5.05</v>
      </c>
      <c r="E194" s="2">
        <v>3.35</v>
      </c>
      <c r="F194" s="2">
        <v>1.75</v>
      </c>
      <c r="G194" s="2">
        <v>0.875</v>
      </c>
      <c r="H194" s="2">
        <v>0.125</v>
      </c>
    </row>
    <row r="195" spans="2:8" ht="12.75">
      <c r="B195" s="2"/>
      <c r="C195" s="2">
        <v>9.05</v>
      </c>
      <c r="D195" s="2">
        <v>5.05</v>
      </c>
      <c r="E195" s="2">
        <v>3.35</v>
      </c>
      <c r="F195" s="2">
        <v>1.725</v>
      </c>
      <c r="G195" s="2">
        <v>0.875</v>
      </c>
      <c r="H195" s="2">
        <v>0.125</v>
      </c>
    </row>
    <row r="196" spans="2:8" ht="12.75">
      <c r="B196" s="2"/>
      <c r="C196" s="2">
        <v>9.05</v>
      </c>
      <c r="D196" s="2">
        <v>5.05</v>
      </c>
      <c r="E196" s="2">
        <v>3.35</v>
      </c>
      <c r="F196" s="2">
        <v>1.725</v>
      </c>
      <c r="G196" s="2">
        <v>0.875</v>
      </c>
      <c r="H196" s="2">
        <v>0.125</v>
      </c>
    </row>
    <row r="197" spans="2:8" ht="12.75">
      <c r="B197" s="2"/>
      <c r="C197" s="2">
        <v>8.925</v>
      </c>
      <c r="D197" s="2">
        <v>5</v>
      </c>
      <c r="E197" s="2">
        <v>3.35</v>
      </c>
      <c r="F197" s="2">
        <v>1.725</v>
      </c>
      <c r="G197" s="2">
        <v>0.875</v>
      </c>
      <c r="H197" s="2">
        <v>0.125</v>
      </c>
    </row>
    <row r="198" spans="2:8" ht="12.75">
      <c r="B198" s="2"/>
      <c r="C198" s="2">
        <v>8.925</v>
      </c>
      <c r="D198" s="2">
        <v>4.95</v>
      </c>
      <c r="E198" s="2">
        <v>3.325</v>
      </c>
      <c r="F198" s="2">
        <v>1.725</v>
      </c>
      <c r="G198" s="2">
        <v>0.85</v>
      </c>
      <c r="H198" s="2">
        <v>0.025</v>
      </c>
    </row>
    <row r="199" spans="2:8" ht="12.75">
      <c r="B199" s="2"/>
      <c r="C199" s="2">
        <v>8.9</v>
      </c>
      <c r="D199" s="2">
        <v>4.9</v>
      </c>
      <c r="E199" s="2">
        <v>3.3</v>
      </c>
      <c r="F199" s="2">
        <v>1.725</v>
      </c>
      <c r="G199" s="2">
        <v>0.85</v>
      </c>
      <c r="H199" s="2">
        <v>0.025</v>
      </c>
    </row>
    <row r="200" spans="2:8" ht="12.75">
      <c r="B200" s="2"/>
      <c r="C200" s="2">
        <v>8.825</v>
      </c>
      <c r="D200" s="2">
        <v>4.9</v>
      </c>
      <c r="E200" s="2">
        <v>3.275</v>
      </c>
      <c r="F200" s="2">
        <v>1.65</v>
      </c>
      <c r="G200" s="2">
        <v>0.775</v>
      </c>
      <c r="H200" s="2">
        <v>0.025</v>
      </c>
    </row>
    <row r="201" spans="2:8" ht="12.75">
      <c r="B201" s="2"/>
      <c r="C201" s="2">
        <v>8.775</v>
      </c>
      <c r="D201" s="2">
        <v>4.85</v>
      </c>
      <c r="E201" s="2">
        <v>3.275</v>
      </c>
      <c r="F201" s="2">
        <v>1.625</v>
      </c>
      <c r="G201" s="2">
        <v>0.775</v>
      </c>
      <c r="H201" s="2">
        <v>0.025</v>
      </c>
    </row>
    <row r="202" spans="2:7" ht="12.75">
      <c r="B202" s="2"/>
      <c r="C202" s="2">
        <v>8.75</v>
      </c>
      <c r="D202" s="2">
        <v>4.8</v>
      </c>
      <c r="E202" s="2">
        <v>3.25</v>
      </c>
      <c r="F202" s="2">
        <v>1.625</v>
      </c>
      <c r="G202" s="2">
        <v>0.775</v>
      </c>
    </row>
    <row r="203" spans="2:7" ht="12.75">
      <c r="B203" s="2"/>
      <c r="C203" s="2">
        <v>8.675</v>
      </c>
      <c r="D203" s="2">
        <v>4.8</v>
      </c>
      <c r="E203" s="2">
        <v>3.25</v>
      </c>
      <c r="F203" s="2">
        <v>1.625</v>
      </c>
      <c r="G203" s="2">
        <v>0.75</v>
      </c>
    </row>
    <row r="204" spans="2:7" ht="12.75">
      <c r="B204" s="2"/>
      <c r="C204" s="2">
        <v>8.675</v>
      </c>
      <c r="D204" s="2">
        <v>4.8</v>
      </c>
      <c r="E204" s="2">
        <v>3.25</v>
      </c>
      <c r="F204" s="2">
        <v>1.625</v>
      </c>
      <c r="G204" s="2">
        <v>0.675</v>
      </c>
    </row>
    <row r="205" spans="2:7" ht="12.75">
      <c r="B205" s="2"/>
      <c r="C205" s="2">
        <v>8.65</v>
      </c>
      <c r="D205" s="2">
        <v>4.75</v>
      </c>
      <c r="E205" s="2">
        <v>3.25</v>
      </c>
      <c r="F205" s="2">
        <v>1.625</v>
      </c>
      <c r="G205" s="2">
        <v>0.675</v>
      </c>
    </row>
    <row r="206" spans="2:7" ht="12.75">
      <c r="B206" s="2"/>
      <c r="C206" s="2">
        <v>8.575</v>
      </c>
      <c r="D206" s="2">
        <v>4.75</v>
      </c>
      <c r="E206" s="2">
        <v>3.15</v>
      </c>
      <c r="F206" s="2">
        <v>1.625</v>
      </c>
      <c r="G206" s="2">
        <v>0.675</v>
      </c>
    </row>
    <row r="207" spans="2:7" ht="12.75">
      <c r="B207" s="2"/>
      <c r="C207" s="2">
        <v>8.525</v>
      </c>
      <c r="D207" s="2">
        <v>4.7</v>
      </c>
      <c r="E207" s="2">
        <v>3.125</v>
      </c>
      <c r="F207" s="2">
        <v>1.625</v>
      </c>
      <c r="G207" s="2">
        <v>0.675</v>
      </c>
    </row>
    <row r="208" spans="2:7" ht="12.75">
      <c r="B208" s="2"/>
      <c r="C208" s="2">
        <v>8.5</v>
      </c>
      <c r="D208" s="2">
        <v>4.6</v>
      </c>
      <c r="E208" s="2">
        <v>3.075</v>
      </c>
      <c r="F208" s="2">
        <v>1.575</v>
      </c>
      <c r="G208" s="2">
        <v>0.675</v>
      </c>
    </row>
    <row r="209" spans="2:7" ht="12.75">
      <c r="B209" s="2"/>
      <c r="C209" s="2">
        <v>8.45</v>
      </c>
      <c r="D209" s="2">
        <v>4.6</v>
      </c>
      <c r="E209" s="2">
        <v>3.075</v>
      </c>
      <c r="F209" s="2">
        <v>1.575</v>
      </c>
      <c r="G209" s="2">
        <v>0.675</v>
      </c>
    </row>
    <row r="210" spans="2:7" ht="12.75">
      <c r="B210" s="2"/>
      <c r="C210" s="2">
        <v>8.45</v>
      </c>
      <c r="D210" s="2">
        <v>4.6</v>
      </c>
      <c r="E210" s="2">
        <v>3.075</v>
      </c>
      <c r="F210" s="2">
        <v>1.55</v>
      </c>
      <c r="G210" s="2">
        <v>0.675</v>
      </c>
    </row>
    <row r="211" spans="2:7" ht="12.75">
      <c r="B211" s="2"/>
      <c r="C211" s="2">
        <v>8.425</v>
      </c>
      <c r="D211" s="2">
        <v>4.6</v>
      </c>
      <c r="E211" s="2">
        <v>3.05</v>
      </c>
      <c r="F211" s="2">
        <v>1.55</v>
      </c>
      <c r="G211" s="2">
        <v>0.675</v>
      </c>
    </row>
    <row r="212" spans="2:7" ht="12.75">
      <c r="B212" s="2"/>
      <c r="C212" s="2">
        <v>8.4</v>
      </c>
      <c r="D212" s="2">
        <v>4.6</v>
      </c>
      <c r="E212" s="2">
        <v>3.05</v>
      </c>
      <c r="F212" s="2">
        <v>1.55</v>
      </c>
      <c r="G212" s="2">
        <v>0.675</v>
      </c>
    </row>
    <row r="213" spans="2:7" ht="12.75">
      <c r="B213" s="2"/>
      <c r="C213" s="2">
        <v>8.4</v>
      </c>
      <c r="D213" s="2">
        <v>4.55</v>
      </c>
      <c r="E213" s="2">
        <v>3.025</v>
      </c>
      <c r="F213" s="2">
        <v>1.525</v>
      </c>
      <c r="G213" s="2">
        <v>0.675</v>
      </c>
    </row>
    <row r="214" spans="2:7" ht="12.75">
      <c r="B214" s="2"/>
      <c r="C214" s="2">
        <v>8.375</v>
      </c>
      <c r="D214" s="2">
        <v>4.55</v>
      </c>
      <c r="E214" s="2">
        <v>3.025</v>
      </c>
      <c r="F214" s="2">
        <v>1.525</v>
      </c>
      <c r="G214" s="2">
        <v>0.675</v>
      </c>
    </row>
    <row r="215" spans="2:7" ht="12.75">
      <c r="B215" s="2"/>
      <c r="C215" s="2">
        <v>8.325</v>
      </c>
      <c r="D215" s="2">
        <v>4.55</v>
      </c>
      <c r="E215" s="2">
        <v>3.025</v>
      </c>
      <c r="F215" s="2">
        <v>1.525</v>
      </c>
      <c r="G215" s="2">
        <v>0.675</v>
      </c>
    </row>
    <row r="216" spans="2:7" ht="12.75">
      <c r="B216" s="2"/>
      <c r="C216" s="2">
        <v>8.275</v>
      </c>
      <c r="D216" s="2">
        <v>4.55</v>
      </c>
      <c r="E216" s="2">
        <v>3</v>
      </c>
      <c r="F216" s="2">
        <v>1.45</v>
      </c>
      <c r="G216" s="2">
        <v>0.675</v>
      </c>
    </row>
    <row r="217" spans="2:7" ht="12.75">
      <c r="B217" s="2"/>
      <c r="C217" s="2">
        <v>8.275</v>
      </c>
      <c r="D217" s="2">
        <v>4.5</v>
      </c>
      <c r="E217" s="2">
        <v>3</v>
      </c>
      <c r="F217" s="2">
        <v>1.45</v>
      </c>
      <c r="G217" s="2">
        <v>0.675</v>
      </c>
    </row>
    <row r="218" spans="2:7" ht="12.75">
      <c r="B218" s="2"/>
      <c r="C218" s="2">
        <v>8.25</v>
      </c>
      <c r="D218" s="2">
        <v>4.4</v>
      </c>
      <c r="E218" s="2">
        <v>2.95</v>
      </c>
      <c r="F218" s="2">
        <v>1.425</v>
      </c>
      <c r="G218" s="2">
        <v>0.675</v>
      </c>
    </row>
    <row r="219" spans="2:7" ht="12.75">
      <c r="B219" s="2"/>
      <c r="C219" s="2">
        <v>8.175</v>
      </c>
      <c r="D219" s="2">
        <v>4.4</v>
      </c>
      <c r="E219" s="2">
        <v>2.95</v>
      </c>
      <c r="F219" s="2">
        <v>1.425</v>
      </c>
      <c r="G219" s="2">
        <v>0.675</v>
      </c>
    </row>
    <row r="220" spans="2:7" ht="12.75">
      <c r="B220" s="2"/>
      <c r="C220" s="2">
        <v>8.15</v>
      </c>
      <c r="D220" s="2">
        <v>4.4</v>
      </c>
      <c r="E220" s="2">
        <v>2.925</v>
      </c>
      <c r="F220" s="2">
        <v>1.425</v>
      </c>
      <c r="G220" s="2">
        <v>0.575</v>
      </c>
    </row>
    <row r="221" spans="2:7" ht="12.75">
      <c r="B221" s="2"/>
      <c r="C221" s="2">
        <v>8.1</v>
      </c>
      <c r="D221" s="2">
        <v>4.4</v>
      </c>
      <c r="E221" s="2">
        <v>2.925</v>
      </c>
      <c r="F221" s="2">
        <v>1.425</v>
      </c>
      <c r="G221" s="2">
        <v>0.575</v>
      </c>
    </row>
    <row r="222" spans="2:7" ht="12.75">
      <c r="B222" s="2"/>
      <c r="C222" s="2">
        <v>7.95</v>
      </c>
      <c r="D222" s="2">
        <v>4.4</v>
      </c>
      <c r="E222" s="2">
        <v>2.925</v>
      </c>
      <c r="F222" s="2">
        <v>1.425</v>
      </c>
      <c r="G222" s="2">
        <v>0.575</v>
      </c>
    </row>
    <row r="223" spans="2:7" ht="12.75">
      <c r="B223" s="2"/>
      <c r="C223" s="2">
        <v>7.95</v>
      </c>
      <c r="D223" s="2">
        <v>4.35</v>
      </c>
      <c r="E223" s="2">
        <v>2.925</v>
      </c>
      <c r="F223" s="2">
        <v>1.425</v>
      </c>
      <c r="G223" s="2">
        <v>0.575</v>
      </c>
    </row>
    <row r="224" spans="2:7" ht="12.75">
      <c r="B224" s="2"/>
      <c r="C224" s="2">
        <v>7.95</v>
      </c>
      <c r="D224" s="2">
        <v>4.35</v>
      </c>
      <c r="E224" s="2">
        <v>2.9</v>
      </c>
      <c r="F224" s="2">
        <v>1.425</v>
      </c>
      <c r="G224" s="2">
        <v>0.575</v>
      </c>
    </row>
    <row r="225" spans="2:7" ht="12.75">
      <c r="B225" s="2"/>
      <c r="C225" s="2">
        <v>7.925</v>
      </c>
      <c r="D225" s="2">
        <v>4.3</v>
      </c>
      <c r="E225" s="2">
        <v>2.9</v>
      </c>
      <c r="F225" s="2">
        <v>1.425</v>
      </c>
      <c r="G225" s="2">
        <v>0.575</v>
      </c>
    </row>
    <row r="226" spans="2:7" ht="12.75">
      <c r="B226" s="2"/>
      <c r="C226" s="2">
        <v>7.9</v>
      </c>
      <c r="D226" s="2">
        <v>4.3</v>
      </c>
      <c r="E226" s="2">
        <v>2.875</v>
      </c>
      <c r="F226" s="2">
        <v>1.425</v>
      </c>
      <c r="G226" s="2">
        <v>0.575</v>
      </c>
    </row>
    <row r="227" spans="2:7" ht="12.75">
      <c r="B227" s="2"/>
      <c r="C227" s="2">
        <v>7.875</v>
      </c>
      <c r="D227" s="2">
        <v>4.3</v>
      </c>
      <c r="E227" s="2">
        <v>2.85</v>
      </c>
      <c r="F227" s="2">
        <v>1.425</v>
      </c>
      <c r="G227" s="2">
        <v>0.575</v>
      </c>
    </row>
    <row r="228" spans="2:7" ht="12.75">
      <c r="B228" s="2"/>
      <c r="C228" s="2">
        <v>7.85</v>
      </c>
      <c r="D228" s="2">
        <v>4.3</v>
      </c>
      <c r="E228" s="2">
        <v>2.85</v>
      </c>
      <c r="F228" s="2">
        <v>1.425</v>
      </c>
      <c r="G228" s="2">
        <v>0.55</v>
      </c>
    </row>
    <row r="229" spans="2:7" ht="12.75">
      <c r="B229" s="2"/>
      <c r="C229" s="2">
        <v>7.85</v>
      </c>
      <c r="D229" s="2">
        <v>4.3</v>
      </c>
      <c r="E229" s="2">
        <v>2.85</v>
      </c>
      <c r="F229" s="2">
        <v>1.375</v>
      </c>
      <c r="G229" s="2">
        <v>0.475</v>
      </c>
    </row>
    <row r="230" spans="2:7" ht="12.75">
      <c r="B230" s="2"/>
      <c r="C230" s="2">
        <v>7.8</v>
      </c>
      <c r="D230" s="2">
        <v>4.25</v>
      </c>
      <c r="E230" s="2">
        <v>2.85</v>
      </c>
      <c r="F230" s="2">
        <v>1.375</v>
      </c>
      <c r="G230" s="2">
        <v>0.475</v>
      </c>
    </row>
    <row r="231" spans="2:7" ht="12.75">
      <c r="B231" s="2"/>
      <c r="C231" s="2">
        <v>7.775</v>
      </c>
      <c r="D231" s="2">
        <v>4.25</v>
      </c>
      <c r="E231" s="2">
        <v>2.85</v>
      </c>
      <c r="F231" s="2">
        <v>1.35</v>
      </c>
      <c r="G231" s="2">
        <v>0.475</v>
      </c>
    </row>
    <row r="232" spans="2:7" ht="12.75">
      <c r="B232" s="2"/>
      <c r="C232" s="2">
        <v>7.775</v>
      </c>
      <c r="D232" s="2">
        <v>4.25</v>
      </c>
      <c r="E232" s="2">
        <v>2.8</v>
      </c>
      <c r="F232" s="2">
        <v>1.35</v>
      </c>
      <c r="G232" s="2">
        <v>0.475</v>
      </c>
    </row>
    <row r="233" spans="2:7" ht="12.75">
      <c r="B233" s="2"/>
      <c r="C233" s="2">
        <v>7.775</v>
      </c>
      <c r="D233" s="2">
        <v>4.2</v>
      </c>
      <c r="E233" s="2">
        <v>2.8</v>
      </c>
      <c r="F233" s="2">
        <v>1.35</v>
      </c>
      <c r="G233" s="2">
        <v>0.475</v>
      </c>
    </row>
    <row r="234" spans="2:7" ht="12.75">
      <c r="B234" s="2"/>
      <c r="C234" s="2">
        <v>7.75</v>
      </c>
      <c r="D234" s="2">
        <v>4.2</v>
      </c>
      <c r="E234" s="2">
        <v>2.775</v>
      </c>
      <c r="F234" s="2">
        <v>1.35</v>
      </c>
      <c r="G234" s="2">
        <v>0.475</v>
      </c>
    </row>
    <row r="235" spans="2:7" ht="12.75">
      <c r="B235" s="2"/>
      <c r="C235" s="2">
        <v>7.75</v>
      </c>
      <c r="D235" s="2">
        <v>4.2</v>
      </c>
      <c r="E235" s="2">
        <v>2.775</v>
      </c>
      <c r="F235" s="2">
        <v>1.325</v>
      </c>
      <c r="G235" s="2">
        <v>0.475</v>
      </c>
    </row>
    <row r="236" spans="2:7" ht="12.75">
      <c r="B236" s="2"/>
      <c r="C236" s="2">
        <v>7.75</v>
      </c>
      <c r="D236" s="2">
        <v>4.15</v>
      </c>
      <c r="E236" s="2">
        <v>2.775</v>
      </c>
      <c r="F236" s="2">
        <v>1.325</v>
      </c>
      <c r="G236" s="2">
        <v>0.475</v>
      </c>
    </row>
    <row r="237" spans="2:7" ht="12.75">
      <c r="B237" s="2"/>
      <c r="C237" s="2">
        <v>7.675</v>
      </c>
      <c r="D237" s="2">
        <v>4.15</v>
      </c>
      <c r="E237" s="2">
        <v>2.775</v>
      </c>
      <c r="F237" s="2">
        <v>1.325</v>
      </c>
      <c r="G237" s="2">
        <v>0.475</v>
      </c>
    </row>
    <row r="238" spans="2:7" ht="12.75">
      <c r="B238" s="2"/>
      <c r="C238" s="2">
        <v>7.6</v>
      </c>
      <c r="D238" s="2">
        <v>4.15</v>
      </c>
      <c r="E238" s="2">
        <v>2.775</v>
      </c>
      <c r="F238" s="2">
        <v>1.325</v>
      </c>
      <c r="G238" s="2">
        <v>0.475</v>
      </c>
    </row>
    <row r="239" spans="2:7" ht="12.75">
      <c r="B239" s="2"/>
      <c r="C239" s="2">
        <v>7.55</v>
      </c>
      <c r="D239" s="2">
        <v>4.15</v>
      </c>
      <c r="E239" s="2">
        <v>2.775</v>
      </c>
      <c r="F239" s="2">
        <v>1.325</v>
      </c>
      <c r="G239" s="2">
        <v>0.475</v>
      </c>
    </row>
    <row r="240" spans="2:7" ht="12.75">
      <c r="B240" s="2"/>
      <c r="C240" s="2">
        <v>7.5</v>
      </c>
      <c r="D240" s="2">
        <v>4.1</v>
      </c>
      <c r="E240" s="2">
        <v>2.775</v>
      </c>
      <c r="F240" s="2">
        <v>1.275</v>
      </c>
      <c r="G240" s="2">
        <v>0.475</v>
      </c>
    </row>
    <row r="241" spans="2:7" ht="12.75">
      <c r="B241" s="2"/>
      <c r="C241" s="2">
        <v>7.475</v>
      </c>
      <c r="D241" s="2">
        <v>4.1</v>
      </c>
      <c r="E241" s="2">
        <v>2.775</v>
      </c>
      <c r="F241" s="2">
        <v>1.25</v>
      </c>
      <c r="G241" s="2">
        <v>0.475</v>
      </c>
    </row>
    <row r="242" spans="2:7" ht="12.75">
      <c r="B242" s="2"/>
      <c r="C242" s="2">
        <v>7.45</v>
      </c>
      <c r="D242" s="2">
        <v>4.1</v>
      </c>
      <c r="E242" s="2">
        <v>2.75</v>
      </c>
      <c r="F242" s="2">
        <v>1.25</v>
      </c>
      <c r="G242" s="2">
        <v>0.475</v>
      </c>
    </row>
    <row r="243" spans="2:7" ht="12.75">
      <c r="B243" s="2"/>
      <c r="C243" s="2">
        <v>7.45</v>
      </c>
      <c r="D243" s="2">
        <v>4.1</v>
      </c>
      <c r="E243" s="2">
        <v>2.75</v>
      </c>
      <c r="F243" s="2">
        <v>1.25</v>
      </c>
      <c r="G243" s="2">
        <v>0.475</v>
      </c>
    </row>
    <row r="244" spans="2:7" ht="12.75">
      <c r="B244" s="2"/>
      <c r="C244" s="2">
        <v>7.45</v>
      </c>
      <c r="D244" s="2">
        <v>4.1</v>
      </c>
      <c r="E244" s="2">
        <v>2.75</v>
      </c>
      <c r="F244" s="2">
        <v>1.25</v>
      </c>
      <c r="G244" s="2">
        <v>0.375</v>
      </c>
    </row>
    <row r="245" spans="2:7" ht="12.75">
      <c r="B245" s="2"/>
      <c r="C245" s="2">
        <v>7.425</v>
      </c>
      <c r="D245" s="2">
        <v>4.05</v>
      </c>
      <c r="E245" s="2">
        <v>2.75</v>
      </c>
      <c r="F245" s="2">
        <v>1.25</v>
      </c>
      <c r="G245" s="2">
        <v>0.375</v>
      </c>
    </row>
    <row r="246" spans="2:7" ht="12.75">
      <c r="B246" s="2"/>
      <c r="C246" s="2">
        <v>7.325</v>
      </c>
      <c r="D246" s="2">
        <v>4.05</v>
      </c>
      <c r="E246" s="2">
        <v>2.75</v>
      </c>
      <c r="F246" s="2">
        <v>1.225</v>
      </c>
      <c r="G246" s="2">
        <v>0.375</v>
      </c>
    </row>
    <row r="247" spans="2:7" ht="12.75">
      <c r="B247" s="2"/>
      <c r="C247" s="2">
        <v>7.3</v>
      </c>
      <c r="D247" s="2">
        <v>4.05</v>
      </c>
      <c r="E247" s="2">
        <v>2.725</v>
      </c>
      <c r="F247" s="2">
        <v>1.225</v>
      </c>
      <c r="G247" s="2">
        <v>0.375</v>
      </c>
    </row>
    <row r="248" spans="2:7" ht="12.75">
      <c r="B248" s="2"/>
      <c r="C248" s="2">
        <v>7.275</v>
      </c>
      <c r="D248" s="2">
        <v>4.05</v>
      </c>
      <c r="E248" s="2">
        <v>2.675</v>
      </c>
      <c r="F248" s="2">
        <v>1.225</v>
      </c>
      <c r="G248" s="2">
        <v>0.375</v>
      </c>
    </row>
    <row r="249" spans="2:7" ht="12.75">
      <c r="B249" s="2"/>
      <c r="C249" s="2">
        <v>7.25</v>
      </c>
      <c r="D249" s="2">
        <v>4.05</v>
      </c>
      <c r="E249" s="2">
        <v>2.675</v>
      </c>
      <c r="F249" s="2">
        <v>1.225</v>
      </c>
      <c r="G249" s="2">
        <v>0.375</v>
      </c>
    </row>
    <row r="250" spans="2:7" ht="12.75">
      <c r="B250" s="2"/>
      <c r="C250" s="2">
        <v>7.25</v>
      </c>
      <c r="D250" s="2">
        <v>4</v>
      </c>
      <c r="E250" s="2">
        <v>2.675</v>
      </c>
      <c r="F250" s="2">
        <v>1.225</v>
      </c>
      <c r="G250" s="2">
        <v>0.375</v>
      </c>
    </row>
    <row r="251" spans="2:7" ht="12.75">
      <c r="B251" s="2"/>
      <c r="C251" s="2">
        <v>7.2</v>
      </c>
      <c r="D251" s="2">
        <v>4</v>
      </c>
      <c r="E251" s="2">
        <v>2.675</v>
      </c>
      <c r="F251" s="2">
        <v>1.225</v>
      </c>
      <c r="G251" s="2">
        <v>0.35</v>
      </c>
    </row>
    <row r="252" spans="2:7" ht="12.75">
      <c r="B252" s="2"/>
      <c r="C252" s="2">
        <v>7.175</v>
      </c>
      <c r="D252" s="2">
        <v>4</v>
      </c>
      <c r="E252" s="2">
        <v>2.65</v>
      </c>
      <c r="F252" s="2">
        <v>1.225</v>
      </c>
      <c r="G252" s="2">
        <v>0.275</v>
      </c>
    </row>
    <row r="253" spans="2:7" ht="12.75">
      <c r="B253" s="2"/>
      <c r="C253" s="2">
        <v>7.15</v>
      </c>
      <c r="D253" s="2">
        <v>3.95</v>
      </c>
      <c r="E253" s="2">
        <v>2.625</v>
      </c>
      <c r="F253" s="2">
        <v>1.225</v>
      </c>
      <c r="G253" s="2">
        <v>0.275</v>
      </c>
    </row>
    <row r="254" spans="2:7" ht="12.75">
      <c r="B254" s="2"/>
      <c r="C254" s="2">
        <v>7.1</v>
      </c>
      <c r="D254" s="2">
        <v>3.95</v>
      </c>
      <c r="E254" s="2">
        <v>2.575</v>
      </c>
      <c r="F254" s="2">
        <v>1.175</v>
      </c>
      <c r="G254" s="2">
        <v>0.275</v>
      </c>
    </row>
    <row r="255" spans="2:7" ht="12.75">
      <c r="B255" s="2"/>
      <c r="C255" s="2">
        <v>7.1</v>
      </c>
      <c r="D255" s="2">
        <v>3.95</v>
      </c>
      <c r="E255" s="2">
        <v>2.575</v>
      </c>
      <c r="F255" s="2">
        <v>1.15</v>
      </c>
      <c r="G255" s="2">
        <v>0.275</v>
      </c>
    </row>
    <row r="256" spans="2:7" ht="12.75">
      <c r="B256" s="2"/>
      <c r="C256" s="2">
        <v>7.025</v>
      </c>
      <c r="D256" s="2">
        <v>3.95</v>
      </c>
      <c r="E256" s="2">
        <v>2.575</v>
      </c>
      <c r="F256" s="2">
        <v>1.15</v>
      </c>
      <c r="G256" s="2">
        <v>0.275</v>
      </c>
    </row>
    <row r="257" spans="2:7" ht="12.75">
      <c r="B257" s="2"/>
      <c r="C257" s="2">
        <v>7.025</v>
      </c>
      <c r="D257" s="2">
        <v>3.9</v>
      </c>
      <c r="E257" s="2">
        <v>2.575</v>
      </c>
      <c r="F257" s="2">
        <v>1.15</v>
      </c>
      <c r="G257" s="2">
        <v>0.275</v>
      </c>
    </row>
    <row r="258" spans="2:7" ht="12.75">
      <c r="B258" s="2"/>
      <c r="C258" s="2">
        <v>7.025</v>
      </c>
      <c r="D258" s="2">
        <v>3.9</v>
      </c>
      <c r="E258" s="2">
        <v>2.575</v>
      </c>
      <c r="F258" s="2">
        <v>1.125</v>
      </c>
      <c r="G258" s="2">
        <v>0.275</v>
      </c>
    </row>
    <row r="259" spans="2:7" ht="12.75">
      <c r="B259" s="2"/>
      <c r="C259" s="2">
        <v>7</v>
      </c>
      <c r="D259" s="2">
        <v>3.85</v>
      </c>
      <c r="E259" s="2">
        <v>2.55</v>
      </c>
      <c r="F259" s="2">
        <v>1.125</v>
      </c>
      <c r="G259" s="2">
        <v>0.275</v>
      </c>
    </row>
    <row r="260" spans="2:7" ht="12.75">
      <c r="B260" s="2"/>
      <c r="C260" s="2">
        <v>6.975</v>
      </c>
      <c r="D260" s="2">
        <v>3.85</v>
      </c>
      <c r="E260" s="2">
        <v>2.55</v>
      </c>
      <c r="F260" s="2">
        <v>1.125</v>
      </c>
      <c r="G260" s="2">
        <v>0.275</v>
      </c>
    </row>
    <row r="261" spans="2:7" ht="12.75">
      <c r="B261" s="2"/>
      <c r="C261" s="2">
        <v>6.975</v>
      </c>
      <c r="D261" s="2">
        <v>3.85</v>
      </c>
      <c r="E261" s="2">
        <v>2.525</v>
      </c>
      <c r="F261" s="2">
        <v>1.125</v>
      </c>
      <c r="G261" s="2">
        <v>0.275</v>
      </c>
    </row>
    <row r="262" spans="2:7" ht="12.75">
      <c r="B262" s="2"/>
      <c r="C262" s="2">
        <v>6.95</v>
      </c>
      <c r="D262" s="2">
        <v>3.8</v>
      </c>
      <c r="E262" s="2">
        <v>2.525</v>
      </c>
      <c r="F262" s="2">
        <v>1.125</v>
      </c>
      <c r="G262" s="2">
        <v>0.275</v>
      </c>
    </row>
    <row r="263" spans="2:7" ht="12.75">
      <c r="B263" s="2"/>
      <c r="C263" s="2">
        <v>6.95</v>
      </c>
      <c r="D263" s="2">
        <v>3.8</v>
      </c>
      <c r="E263" s="2">
        <v>2.525</v>
      </c>
      <c r="F263" s="2">
        <v>1.1</v>
      </c>
      <c r="G263" s="2">
        <v>0.275</v>
      </c>
    </row>
    <row r="264" spans="2:7" ht="12.75">
      <c r="B264" s="2"/>
      <c r="C264" s="2">
        <v>6.95</v>
      </c>
      <c r="D264" s="2">
        <v>3.75</v>
      </c>
      <c r="E264" s="2">
        <v>2.525</v>
      </c>
      <c r="F264" s="2">
        <v>1.05</v>
      </c>
      <c r="G264" s="2">
        <v>0.275</v>
      </c>
    </row>
    <row r="265" spans="2:7" ht="12.75">
      <c r="B265" s="2"/>
      <c r="C265" s="2">
        <v>6.925</v>
      </c>
      <c r="D265" s="2">
        <v>3.65</v>
      </c>
      <c r="E265" s="2">
        <v>2.5</v>
      </c>
      <c r="F265" s="2">
        <v>1.05</v>
      </c>
      <c r="G265" s="2">
        <v>0.275</v>
      </c>
    </row>
    <row r="266" spans="2:7" ht="12.75">
      <c r="B266" s="2"/>
      <c r="C266" s="2">
        <v>6.925</v>
      </c>
      <c r="D266" s="2">
        <v>3.65</v>
      </c>
      <c r="E266" s="2">
        <v>2.5</v>
      </c>
      <c r="F266" s="2">
        <v>1.05</v>
      </c>
      <c r="G266" s="2">
        <v>0.175</v>
      </c>
    </row>
    <row r="267" spans="2:7" ht="12.75">
      <c r="B267" s="2"/>
      <c r="C267" s="2">
        <v>6.875</v>
      </c>
      <c r="D267" s="2">
        <v>3.65</v>
      </c>
      <c r="E267" s="2">
        <v>2.475</v>
      </c>
      <c r="F267" s="2">
        <v>1.05</v>
      </c>
      <c r="G267" s="2">
        <v>0.175</v>
      </c>
    </row>
    <row r="268" spans="2:7" ht="12.75">
      <c r="B268" s="2"/>
      <c r="C268" s="2">
        <v>6.875</v>
      </c>
      <c r="D268" s="2">
        <v>3.65</v>
      </c>
      <c r="E268" s="2">
        <v>2.475</v>
      </c>
      <c r="F268" s="2">
        <v>1.025</v>
      </c>
      <c r="G268" s="2">
        <v>0.175</v>
      </c>
    </row>
    <row r="269" spans="2:7" ht="12.75">
      <c r="B269" s="2"/>
      <c r="C269" s="2">
        <v>6.875</v>
      </c>
      <c r="D269" s="2">
        <v>3.65</v>
      </c>
      <c r="E269" s="2">
        <v>2.475</v>
      </c>
      <c r="F269" s="2">
        <v>1.025</v>
      </c>
      <c r="G269" s="2">
        <v>0.175</v>
      </c>
    </row>
    <row r="270" spans="2:7" ht="12.75">
      <c r="B270" s="2"/>
      <c r="C270" s="2">
        <v>6.825</v>
      </c>
      <c r="D270" s="2">
        <v>3.6</v>
      </c>
      <c r="E270" s="2">
        <v>2.45</v>
      </c>
      <c r="F270" s="2">
        <v>1.025</v>
      </c>
      <c r="G270" s="2">
        <v>0.175</v>
      </c>
    </row>
    <row r="271" spans="2:7" ht="12.75">
      <c r="B271" s="2"/>
      <c r="C271" s="2">
        <v>6.8</v>
      </c>
      <c r="D271" s="2">
        <v>3.6</v>
      </c>
      <c r="E271" s="2">
        <v>2.45</v>
      </c>
      <c r="F271" s="2">
        <v>1.025</v>
      </c>
      <c r="G271" s="2">
        <v>0.175</v>
      </c>
    </row>
    <row r="272" spans="2:7" ht="12.75">
      <c r="B272" s="2"/>
      <c r="C272" s="2">
        <v>6.8</v>
      </c>
      <c r="D272" s="2">
        <v>3.6</v>
      </c>
      <c r="E272" s="2">
        <v>2.45</v>
      </c>
      <c r="F272" s="2">
        <v>1.025</v>
      </c>
      <c r="G272" s="2">
        <v>0.175</v>
      </c>
    </row>
    <row r="273" spans="2:7" ht="12.75">
      <c r="B273" s="2"/>
      <c r="C273" s="2">
        <v>6.775</v>
      </c>
      <c r="D273" s="2">
        <v>3.6</v>
      </c>
      <c r="E273" s="2">
        <v>2.45</v>
      </c>
      <c r="F273" s="2">
        <v>1.025</v>
      </c>
      <c r="G273" s="2">
        <v>0.175</v>
      </c>
    </row>
    <row r="274" spans="2:7" ht="12.75">
      <c r="B274" s="2"/>
      <c r="C274" s="2">
        <v>6.775</v>
      </c>
      <c r="D274" s="2">
        <v>3.6</v>
      </c>
      <c r="E274" s="2">
        <v>2.425</v>
      </c>
      <c r="F274" s="2">
        <v>1.025</v>
      </c>
      <c r="G274" s="2">
        <v>0.175</v>
      </c>
    </row>
    <row r="275" spans="2:7" ht="12.75">
      <c r="B275" s="2"/>
      <c r="C275" s="2">
        <v>6.75</v>
      </c>
      <c r="D275" s="2">
        <v>3.6</v>
      </c>
      <c r="E275" s="2">
        <v>2.425</v>
      </c>
      <c r="F275" s="2">
        <v>1.025</v>
      </c>
      <c r="G275" s="2">
        <v>0.175</v>
      </c>
    </row>
    <row r="276" spans="2:7" ht="12.75">
      <c r="B276" s="2"/>
      <c r="C276" s="2">
        <v>6.75</v>
      </c>
      <c r="D276" s="2">
        <v>3.6</v>
      </c>
      <c r="E276" s="2">
        <v>2.4</v>
      </c>
      <c r="F276" s="2">
        <v>0.95</v>
      </c>
      <c r="G276" s="2">
        <v>0.175</v>
      </c>
    </row>
    <row r="277" spans="2:7" ht="12.75">
      <c r="B277" s="2"/>
      <c r="C277" s="2">
        <v>6.725</v>
      </c>
      <c r="D277" s="2">
        <v>3.55</v>
      </c>
      <c r="E277" s="2">
        <v>2.4</v>
      </c>
      <c r="F277" s="2">
        <v>0.95</v>
      </c>
      <c r="G277" s="2">
        <v>0.175</v>
      </c>
    </row>
    <row r="278" spans="2:7" ht="12.75">
      <c r="B278" s="2"/>
      <c r="C278" s="2">
        <v>6.675</v>
      </c>
      <c r="D278" s="2">
        <v>3.5</v>
      </c>
      <c r="E278" s="2">
        <v>2.375</v>
      </c>
      <c r="F278" s="2">
        <v>0.95</v>
      </c>
      <c r="G278" s="2">
        <v>0.175</v>
      </c>
    </row>
    <row r="279" spans="2:7" ht="12.75">
      <c r="B279" s="2"/>
      <c r="C279" s="2">
        <v>6.65</v>
      </c>
      <c r="D279" s="2">
        <v>3.5</v>
      </c>
      <c r="E279" s="2">
        <v>2.375</v>
      </c>
      <c r="F279" s="2">
        <v>0.95</v>
      </c>
      <c r="G279" s="2">
        <v>0.175</v>
      </c>
    </row>
    <row r="280" spans="2:7" ht="12.75">
      <c r="B280" s="2"/>
      <c r="C280" s="2">
        <v>6.65</v>
      </c>
      <c r="D280" s="2">
        <v>3.5</v>
      </c>
      <c r="E280" s="2">
        <v>2.375</v>
      </c>
      <c r="F280" s="2">
        <v>0.95</v>
      </c>
      <c r="G280" s="2">
        <v>0.175</v>
      </c>
    </row>
    <row r="281" spans="2:7" ht="12.75">
      <c r="B281" s="2"/>
      <c r="C281" s="2">
        <v>6.625</v>
      </c>
      <c r="D281" s="2">
        <v>3.5</v>
      </c>
      <c r="E281" s="2">
        <v>2.35</v>
      </c>
      <c r="F281" s="2">
        <v>0.925</v>
      </c>
      <c r="G281" s="2">
        <v>0.175</v>
      </c>
    </row>
    <row r="282" spans="2:7" ht="12.75">
      <c r="B282" s="2"/>
      <c r="C282" s="2">
        <v>6.625</v>
      </c>
      <c r="D282" s="2">
        <v>3.45</v>
      </c>
      <c r="E282" s="2">
        <v>2.325</v>
      </c>
      <c r="F282" s="2">
        <v>0.925</v>
      </c>
      <c r="G282" s="2">
        <v>0.175</v>
      </c>
    </row>
    <row r="283" spans="2:7" ht="12.75">
      <c r="B283" s="2"/>
      <c r="C283" s="2">
        <v>6.6</v>
      </c>
      <c r="D283" s="2">
        <v>3.45</v>
      </c>
      <c r="E283" s="2">
        <v>2.3</v>
      </c>
      <c r="F283" s="2">
        <v>0.925</v>
      </c>
      <c r="G283" s="2">
        <v>0.175</v>
      </c>
    </row>
    <row r="284" spans="2:7" ht="12.75">
      <c r="B284" s="2"/>
      <c r="C284" s="2">
        <v>6.575</v>
      </c>
      <c r="D284" s="2">
        <v>3.45</v>
      </c>
      <c r="E284" s="2">
        <v>2.275</v>
      </c>
      <c r="F284" s="2">
        <v>0.925</v>
      </c>
      <c r="G284" s="2">
        <v>0.175</v>
      </c>
    </row>
    <row r="285" spans="2:7" ht="12.75">
      <c r="B285" s="2"/>
      <c r="C285" s="2">
        <v>6.575</v>
      </c>
      <c r="D285" s="2">
        <v>3.45</v>
      </c>
      <c r="E285" s="2">
        <v>2.25</v>
      </c>
      <c r="F285" s="2">
        <v>0.925</v>
      </c>
      <c r="G285" s="2">
        <v>0.175</v>
      </c>
    </row>
    <row r="286" spans="2:7" ht="12.75">
      <c r="B286" s="2"/>
      <c r="C286" s="2">
        <v>6.575</v>
      </c>
      <c r="D286" s="2">
        <v>3.4</v>
      </c>
      <c r="E286" s="2">
        <v>2.25</v>
      </c>
      <c r="F286" s="2">
        <v>0.925</v>
      </c>
      <c r="G286" s="2">
        <v>0.150000000000001</v>
      </c>
    </row>
    <row r="287" spans="2:7" ht="12.75">
      <c r="B287" s="2"/>
      <c r="C287" s="2">
        <v>6.575</v>
      </c>
      <c r="D287" s="2">
        <v>3.4</v>
      </c>
      <c r="E287" s="2">
        <v>2.25</v>
      </c>
      <c r="F287" s="2">
        <v>0.925</v>
      </c>
      <c r="G287" s="2">
        <v>0.075</v>
      </c>
    </row>
    <row r="288" spans="2:7" ht="12.75">
      <c r="B288" s="2"/>
      <c r="C288" s="2">
        <v>6.575</v>
      </c>
      <c r="D288" s="2">
        <v>3.4</v>
      </c>
      <c r="E288" s="2">
        <v>2.25</v>
      </c>
      <c r="F288" s="2">
        <v>0.925</v>
      </c>
      <c r="G288" s="2">
        <v>0.075</v>
      </c>
    </row>
    <row r="289" spans="2:7" ht="12.75">
      <c r="B289" s="2"/>
      <c r="C289" s="2">
        <v>6.55</v>
      </c>
      <c r="D289" s="2">
        <v>3.4</v>
      </c>
      <c r="E289" s="2">
        <v>2.225</v>
      </c>
      <c r="F289" s="2">
        <v>0.925</v>
      </c>
      <c r="G289" s="2">
        <v>0.075</v>
      </c>
    </row>
    <row r="290" spans="2:7" ht="12.75">
      <c r="B290" s="2"/>
      <c r="C290" s="2">
        <v>6.5</v>
      </c>
      <c r="D290" s="2">
        <v>3.4</v>
      </c>
      <c r="E290" s="2">
        <v>2.225</v>
      </c>
      <c r="F290" s="2">
        <v>0.925</v>
      </c>
      <c r="G290" s="2">
        <v>0.075</v>
      </c>
    </row>
    <row r="291" spans="2:7" ht="12.75">
      <c r="B291" s="2"/>
      <c r="C291" s="2">
        <v>6.5</v>
      </c>
      <c r="D291" s="2">
        <v>3.4</v>
      </c>
      <c r="E291" s="2">
        <v>2.2</v>
      </c>
      <c r="F291" s="2">
        <v>0.925</v>
      </c>
      <c r="G291" s="2">
        <v>0.075</v>
      </c>
    </row>
    <row r="292" spans="2:7" ht="12.75">
      <c r="B292" s="2"/>
      <c r="C292" s="2">
        <v>6.475</v>
      </c>
      <c r="D292" s="2">
        <v>3.35</v>
      </c>
      <c r="E292" s="2">
        <v>2.175</v>
      </c>
      <c r="F292" s="2">
        <v>0.925</v>
      </c>
      <c r="G292" s="2">
        <v>0.075</v>
      </c>
    </row>
    <row r="293" spans="2:7" ht="12.75">
      <c r="B293" s="2"/>
      <c r="C293" s="2">
        <v>6.425</v>
      </c>
      <c r="D293" s="2">
        <v>3.35</v>
      </c>
      <c r="E293" s="2">
        <v>2.175</v>
      </c>
      <c r="F293" s="2">
        <v>0.925</v>
      </c>
      <c r="G293" s="2">
        <v>0.075</v>
      </c>
    </row>
    <row r="294" spans="2:7" ht="12.75">
      <c r="B294" s="2"/>
      <c r="C294" s="2">
        <v>6.4</v>
      </c>
      <c r="D294" s="2">
        <v>3.3</v>
      </c>
      <c r="E294" s="2">
        <v>2.175</v>
      </c>
      <c r="F294" s="2">
        <v>0.925</v>
      </c>
      <c r="G294" s="2">
        <v>0.075</v>
      </c>
    </row>
    <row r="295" spans="2:7" ht="12.75">
      <c r="B295" s="2"/>
      <c r="C295" s="2">
        <v>6.4</v>
      </c>
      <c r="D295" s="2">
        <v>3.3</v>
      </c>
      <c r="E295" s="2">
        <v>2.175</v>
      </c>
      <c r="F295" s="2">
        <v>0.925</v>
      </c>
      <c r="G295" s="2">
        <v>0.075</v>
      </c>
    </row>
    <row r="296" spans="2:7" ht="12.75">
      <c r="B296" s="2"/>
      <c r="C296" s="2">
        <v>6.4</v>
      </c>
      <c r="D296" s="2">
        <v>3.3</v>
      </c>
      <c r="E296" s="2">
        <v>2.175</v>
      </c>
      <c r="F296" s="2">
        <v>0.85</v>
      </c>
      <c r="G296" s="2">
        <v>0.075</v>
      </c>
    </row>
    <row r="297" spans="2:7" ht="12.75">
      <c r="B297" s="2"/>
      <c r="C297" s="2">
        <v>6.375</v>
      </c>
      <c r="D297" s="2">
        <v>3.3</v>
      </c>
      <c r="E297" s="2">
        <v>2.175</v>
      </c>
      <c r="F297" s="2">
        <v>0.85</v>
      </c>
      <c r="G297" s="2">
        <v>0.075</v>
      </c>
    </row>
    <row r="298" spans="2:7" ht="12.75">
      <c r="B298" s="2"/>
      <c r="C298" s="2">
        <v>6.375</v>
      </c>
      <c r="D298" s="2">
        <v>3.3</v>
      </c>
      <c r="E298" s="2">
        <v>2.15</v>
      </c>
      <c r="F298" s="2">
        <v>0.85</v>
      </c>
      <c r="G298" s="2">
        <v>0.075</v>
      </c>
    </row>
    <row r="299" spans="2:7" ht="12.75">
      <c r="B299" s="2"/>
      <c r="C299" s="2">
        <v>6.35</v>
      </c>
      <c r="D299" s="2">
        <v>3.3</v>
      </c>
      <c r="E299" s="2">
        <v>2.15</v>
      </c>
      <c r="F299" s="2">
        <v>0.85</v>
      </c>
      <c r="G299" s="2">
        <v>0.075</v>
      </c>
    </row>
    <row r="300" spans="2:7" ht="12.75">
      <c r="B300" s="2"/>
      <c r="C300" s="2">
        <v>6.35</v>
      </c>
      <c r="D300" s="2">
        <v>3.25</v>
      </c>
      <c r="E300" s="2">
        <v>2.15</v>
      </c>
      <c r="F300" s="2">
        <v>0.85</v>
      </c>
      <c r="G300" s="2">
        <v>0.075</v>
      </c>
    </row>
    <row r="301" spans="2:7" ht="12.75">
      <c r="B301" s="2"/>
      <c r="C301" s="2">
        <v>6.325</v>
      </c>
      <c r="D301" s="2">
        <v>3.25</v>
      </c>
      <c r="E301" s="2">
        <v>2.15</v>
      </c>
      <c r="F301" s="2">
        <v>0.85</v>
      </c>
      <c r="G301" s="2">
        <v>0.075</v>
      </c>
    </row>
    <row r="302" spans="2:6" ht="12.75">
      <c r="B302" s="2"/>
      <c r="C302" s="2">
        <v>6.275</v>
      </c>
      <c r="D302" s="2">
        <v>3.25</v>
      </c>
      <c r="E302" s="2">
        <v>2.15</v>
      </c>
      <c r="F302" s="2">
        <v>0.825</v>
      </c>
    </row>
    <row r="303" spans="2:6" ht="12.75">
      <c r="B303" s="2"/>
      <c r="C303" s="2">
        <v>6.275</v>
      </c>
      <c r="D303" s="2">
        <v>3.25</v>
      </c>
      <c r="E303" s="2">
        <v>2.125</v>
      </c>
      <c r="F303" s="2">
        <v>0.825</v>
      </c>
    </row>
    <row r="304" spans="2:6" ht="12.75">
      <c r="B304" s="2"/>
      <c r="C304" s="2">
        <v>6.25</v>
      </c>
      <c r="D304" s="2">
        <v>3.2</v>
      </c>
      <c r="E304" s="2">
        <v>2.125</v>
      </c>
      <c r="F304" s="2">
        <v>0.825</v>
      </c>
    </row>
    <row r="305" spans="2:6" ht="12.75">
      <c r="B305" s="2"/>
      <c r="C305" s="2">
        <v>6.25</v>
      </c>
      <c r="D305" s="2">
        <v>3.2</v>
      </c>
      <c r="E305" s="2">
        <v>2.1</v>
      </c>
      <c r="F305" s="2">
        <v>0.825</v>
      </c>
    </row>
    <row r="306" spans="2:6" ht="12.75">
      <c r="B306" s="2"/>
      <c r="C306" s="2">
        <v>6.225</v>
      </c>
      <c r="D306" s="2">
        <v>3.2</v>
      </c>
      <c r="E306" s="2">
        <v>2.075</v>
      </c>
      <c r="F306" s="2">
        <v>0.825</v>
      </c>
    </row>
    <row r="307" spans="2:6" ht="12.75">
      <c r="B307" s="2"/>
      <c r="C307" s="2">
        <v>6.175</v>
      </c>
      <c r="D307" s="2">
        <v>3.2</v>
      </c>
      <c r="E307" s="2">
        <v>2.075</v>
      </c>
      <c r="F307" s="2">
        <v>0.825</v>
      </c>
    </row>
    <row r="308" spans="2:6" ht="12.75">
      <c r="B308" s="2"/>
      <c r="C308" s="2">
        <v>6.175</v>
      </c>
      <c r="D308" s="2">
        <v>3.2</v>
      </c>
      <c r="E308" s="2">
        <v>2.075</v>
      </c>
      <c r="F308" s="2">
        <v>0.825</v>
      </c>
    </row>
    <row r="309" spans="2:6" ht="12.75">
      <c r="B309" s="2"/>
      <c r="C309" s="2">
        <v>6.15</v>
      </c>
      <c r="D309" s="2">
        <v>3.2</v>
      </c>
      <c r="E309" s="2">
        <v>2.075</v>
      </c>
      <c r="F309" s="2">
        <v>0.825</v>
      </c>
    </row>
    <row r="310" spans="2:6" ht="12.75">
      <c r="B310" s="2"/>
      <c r="C310" s="2">
        <v>6.15</v>
      </c>
      <c r="D310" s="2">
        <v>3.2</v>
      </c>
      <c r="E310" s="2">
        <v>2.075</v>
      </c>
      <c r="F310" s="2">
        <v>0.825</v>
      </c>
    </row>
    <row r="311" spans="2:6" ht="12.75">
      <c r="B311" s="2"/>
      <c r="C311" s="2">
        <v>6.15</v>
      </c>
      <c r="D311" s="2">
        <v>3.15</v>
      </c>
      <c r="E311" s="2">
        <v>2.075</v>
      </c>
      <c r="F311" s="2">
        <v>0.825</v>
      </c>
    </row>
    <row r="312" spans="2:6" ht="12.75">
      <c r="B312" s="2"/>
      <c r="C312" s="2">
        <v>6.125</v>
      </c>
      <c r="D312" s="2">
        <v>3.15</v>
      </c>
      <c r="E312" s="2">
        <v>2.05</v>
      </c>
      <c r="F312" s="2">
        <v>0.825</v>
      </c>
    </row>
    <row r="313" spans="2:6" ht="12.75">
      <c r="B313" s="2"/>
      <c r="C313" s="2">
        <v>6.125</v>
      </c>
      <c r="D313" s="2">
        <v>3.15</v>
      </c>
      <c r="E313" s="2">
        <v>2.05</v>
      </c>
      <c r="F313" s="2">
        <v>0.8</v>
      </c>
    </row>
    <row r="314" spans="2:6" ht="12.75">
      <c r="B314" s="2"/>
      <c r="C314" s="2">
        <v>6.1</v>
      </c>
      <c r="D314" s="2">
        <v>3.15</v>
      </c>
      <c r="E314" s="2">
        <v>2.05</v>
      </c>
      <c r="F314" s="2">
        <v>0.725</v>
      </c>
    </row>
    <row r="315" spans="2:6" ht="12.75">
      <c r="B315" s="2"/>
      <c r="C315" s="2">
        <v>6.1</v>
      </c>
      <c r="D315" s="2">
        <v>3.15</v>
      </c>
      <c r="E315" s="2">
        <v>2.025</v>
      </c>
      <c r="F315" s="2">
        <v>0.725</v>
      </c>
    </row>
    <row r="316" spans="2:6" ht="12.75">
      <c r="B316" s="2"/>
      <c r="C316" s="2">
        <v>6.1</v>
      </c>
      <c r="D316" s="2">
        <v>3.15</v>
      </c>
      <c r="E316" s="2">
        <v>2.025</v>
      </c>
      <c r="F316" s="2">
        <v>0.725</v>
      </c>
    </row>
    <row r="317" spans="2:6" ht="12.75">
      <c r="B317" s="2"/>
      <c r="C317" s="2">
        <v>6.025</v>
      </c>
      <c r="D317" s="2">
        <v>3.15</v>
      </c>
      <c r="E317" s="2">
        <v>2.025</v>
      </c>
      <c r="F317" s="2">
        <v>0.725</v>
      </c>
    </row>
    <row r="318" spans="2:6" ht="12.75">
      <c r="B318" s="2"/>
      <c r="C318" s="2">
        <v>6</v>
      </c>
      <c r="D318" s="2">
        <v>3.15</v>
      </c>
      <c r="E318" s="2">
        <v>2.025</v>
      </c>
      <c r="F318" s="2">
        <v>0.725</v>
      </c>
    </row>
    <row r="319" spans="2:6" ht="12.75">
      <c r="B319" s="2"/>
      <c r="C319" s="2">
        <v>5.95</v>
      </c>
      <c r="D319" s="2">
        <v>3.1</v>
      </c>
      <c r="E319" s="2">
        <v>2</v>
      </c>
      <c r="F319" s="2">
        <v>0.725</v>
      </c>
    </row>
    <row r="320" spans="2:6" ht="12.75">
      <c r="B320" s="2"/>
      <c r="C320" s="2">
        <v>5.95</v>
      </c>
      <c r="D320" s="2">
        <v>3.05</v>
      </c>
      <c r="E320" s="2">
        <v>1.975</v>
      </c>
      <c r="F320" s="2">
        <v>0.725</v>
      </c>
    </row>
    <row r="321" spans="2:6" ht="12.75">
      <c r="B321" s="2"/>
      <c r="C321" s="2">
        <v>5.95</v>
      </c>
      <c r="D321" s="2">
        <v>3.05</v>
      </c>
      <c r="E321" s="2">
        <v>1.975</v>
      </c>
      <c r="F321" s="2">
        <v>0.725</v>
      </c>
    </row>
    <row r="322" spans="2:6" ht="12.75">
      <c r="B322" s="2"/>
      <c r="C322" s="2">
        <v>5.9</v>
      </c>
      <c r="D322" s="2">
        <v>3.05</v>
      </c>
      <c r="E322" s="2">
        <v>1.975</v>
      </c>
      <c r="F322" s="2">
        <v>0.725</v>
      </c>
    </row>
    <row r="323" spans="2:6" ht="12.75">
      <c r="B323" s="2"/>
      <c r="C323" s="2">
        <v>5.9</v>
      </c>
      <c r="D323" s="2">
        <v>3.05</v>
      </c>
      <c r="E323" s="2">
        <v>1.95</v>
      </c>
      <c r="F323" s="2">
        <v>0.725</v>
      </c>
    </row>
    <row r="324" spans="2:6" ht="12.75">
      <c r="B324" s="2"/>
      <c r="C324" s="2">
        <v>5.875</v>
      </c>
      <c r="D324" s="2">
        <v>3.05</v>
      </c>
      <c r="E324" s="2">
        <v>1.95</v>
      </c>
      <c r="F324" s="2">
        <v>0.725</v>
      </c>
    </row>
    <row r="325" spans="2:6" ht="12.75">
      <c r="B325" s="2"/>
      <c r="C325" s="2">
        <v>5.875</v>
      </c>
      <c r="D325" s="2">
        <v>3</v>
      </c>
      <c r="E325" s="2">
        <v>1.925</v>
      </c>
      <c r="F325" s="2">
        <v>0.725</v>
      </c>
    </row>
    <row r="326" spans="2:6" ht="12.75">
      <c r="B326" s="2"/>
      <c r="C326" s="2">
        <v>5.875</v>
      </c>
      <c r="D326" s="2">
        <v>3</v>
      </c>
      <c r="E326" s="2">
        <v>1.875</v>
      </c>
      <c r="F326" s="2">
        <v>0.65</v>
      </c>
    </row>
    <row r="327" spans="2:6" ht="12.75">
      <c r="B327" s="2"/>
      <c r="C327" s="2">
        <v>5.825</v>
      </c>
      <c r="D327" s="2">
        <v>3</v>
      </c>
      <c r="E327" s="2">
        <v>1.875</v>
      </c>
      <c r="F327" s="2">
        <v>0.65</v>
      </c>
    </row>
    <row r="328" spans="2:6" ht="12.75">
      <c r="B328" s="2"/>
      <c r="C328" s="2">
        <v>5.825</v>
      </c>
      <c r="D328" s="2">
        <v>3</v>
      </c>
      <c r="E328" s="2">
        <v>1.875</v>
      </c>
      <c r="F328" s="2">
        <v>0.65</v>
      </c>
    </row>
    <row r="329" spans="2:6" ht="12.75">
      <c r="B329" s="2"/>
      <c r="C329" s="2">
        <v>5.825</v>
      </c>
      <c r="D329" s="2">
        <v>2.95</v>
      </c>
      <c r="E329" s="2">
        <v>1.875</v>
      </c>
      <c r="F329" s="2">
        <v>0.65</v>
      </c>
    </row>
    <row r="330" spans="2:6" ht="12.75">
      <c r="B330" s="2"/>
      <c r="C330" s="2">
        <v>5.8</v>
      </c>
      <c r="D330" s="2">
        <v>2.95</v>
      </c>
      <c r="E330" s="2">
        <v>1.875</v>
      </c>
      <c r="F330" s="2">
        <v>0.625</v>
      </c>
    </row>
    <row r="331" spans="2:6" ht="12.75">
      <c r="B331" s="2"/>
      <c r="C331" s="2">
        <v>5.8</v>
      </c>
      <c r="D331" s="2">
        <v>2.95</v>
      </c>
      <c r="E331" s="2">
        <v>1.85</v>
      </c>
      <c r="F331" s="2">
        <v>0.625</v>
      </c>
    </row>
    <row r="332" spans="2:6" ht="12.75">
      <c r="B332" s="2"/>
      <c r="C332" s="2">
        <v>5.75</v>
      </c>
      <c r="D332" s="2">
        <v>2.95</v>
      </c>
      <c r="E332" s="2">
        <v>1.85</v>
      </c>
      <c r="F332" s="2">
        <v>0.625</v>
      </c>
    </row>
    <row r="333" spans="2:6" ht="12.75">
      <c r="B333" s="2"/>
      <c r="C333" s="2">
        <v>5.75</v>
      </c>
      <c r="D333" s="2">
        <v>2.95</v>
      </c>
      <c r="E333" s="2">
        <v>1.85</v>
      </c>
      <c r="F333" s="2">
        <v>0.625</v>
      </c>
    </row>
    <row r="334" spans="2:6" ht="12.75">
      <c r="B334" s="2"/>
      <c r="C334" s="2">
        <v>5.725</v>
      </c>
      <c r="D334" s="2">
        <v>2.95</v>
      </c>
      <c r="E334" s="2">
        <v>1.85</v>
      </c>
      <c r="F334" s="2">
        <v>0.625</v>
      </c>
    </row>
    <row r="335" spans="2:6" ht="12.75">
      <c r="B335" s="2"/>
      <c r="C335" s="2">
        <v>5.7</v>
      </c>
      <c r="D335" s="2">
        <v>2.9</v>
      </c>
      <c r="E335" s="2">
        <v>1.825</v>
      </c>
      <c r="F335" s="2">
        <v>0.625</v>
      </c>
    </row>
    <row r="336" spans="2:6" ht="12.75">
      <c r="B336" s="2"/>
      <c r="C336" s="2">
        <v>5.65</v>
      </c>
      <c r="D336" s="2">
        <v>2.9</v>
      </c>
      <c r="E336" s="2">
        <v>1.775</v>
      </c>
      <c r="F336" s="2">
        <v>0.625</v>
      </c>
    </row>
    <row r="337" spans="2:6" ht="12.75">
      <c r="B337" s="2"/>
      <c r="C337" s="2">
        <v>5.65</v>
      </c>
      <c r="D337" s="2">
        <v>2.9</v>
      </c>
      <c r="E337" s="2">
        <v>1.775</v>
      </c>
      <c r="F337" s="2">
        <v>0.625</v>
      </c>
    </row>
    <row r="338" spans="2:6" ht="12.75">
      <c r="B338" s="2"/>
      <c r="C338" s="2">
        <v>5.65</v>
      </c>
      <c r="D338" s="2">
        <v>2.85</v>
      </c>
      <c r="E338" s="2">
        <v>1.775</v>
      </c>
      <c r="F338" s="2">
        <v>0.625</v>
      </c>
    </row>
    <row r="339" spans="2:6" ht="12.75">
      <c r="B339" s="2"/>
      <c r="C339" s="2">
        <v>5.65</v>
      </c>
      <c r="D339" s="2">
        <v>2.85</v>
      </c>
      <c r="E339" s="2">
        <v>1.775</v>
      </c>
      <c r="F339" s="2">
        <v>0.625</v>
      </c>
    </row>
    <row r="340" spans="2:6" ht="12.75">
      <c r="B340" s="2"/>
      <c r="C340" s="2">
        <v>5.625</v>
      </c>
      <c r="D340" s="2">
        <v>2.85</v>
      </c>
      <c r="E340" s="2">
        <v>1.75</v>
      </c>
      <c r="F340" s="2">
        <v>0.625</v>
      </c>
    </row>
    <row r="341" spans="2:6" ht="12.75">
      <c r="B341" s="2"/>
      <c r="C341" s="2">
        <v>5.625</v>
      </c>
      <c r="D341" s="2">
        <v>2.85</v>
      </c>
      <c r="E341" s="2">
        <v>1.75</v>
      </c>
      <c r="F341" s="2">
        <v>0.625</v>
      </c>
    </row>
    <row r="342" spans="2:6" ht="12.75">
      <c r="B342" s="2"/>
      <c r="C342" s="2">
        <v>5.625</v>
      </c>
      <c r="D342" s="2">
        <v>2.85</v>
      </c>
      <c r="E342" s="2">
        <v>1.75</v>
      </c>
      <c r="F342" s="2">
        <v>0.625</v>
      </c>
    </row>
    <row r="343" spans="2:6" ht="12.75">
      <c r="B343" s="2"/>
      <c r="C343" s="2">
        <v>5.575</v>
      </c>
      <c r="D343" s="2">
        <v>2.85</v>
      </c>
      <c r="E343" s="2">
        <v>1.75</v>
      </c>
      <c r="F343" s="2">
        <v>0.55</v>
      </c>
    </row>
    <row r="344" spans="2:6" ht="12.75">
      <c r="B344" s="2"/>
      <c r="C344" s="2">
        <v>5.55</v>
      </c>
      <c r="D344" s="2">
        <v>2.85</v>
      </c>
      <c r="E344" s="2">
        <v>1.75</v>
      </c>
      <c r="F344" s="2">
        <v>0.55</v>
      </c>
    </row>
    <row r="345" spans="2:6" ht="12.75">
      <c r="B345" s="2"/>
      <c r="C345" s="2">
        <v>5.525</v>
      </c>
      <c r="D345" s="2">
        <v>2.8</v>
      </c>
      <c r="E345" s="2">
        <v>1.75</v>
      </c>
      <c r="F345" s="2">
        <v>0.55</v>
      </c>
    </row>
    <row r="346" spans="2:6" ht="12.75">
      <c r="B346" s="2"/>
      <c r="C346" s="2">
        <v>5.525</v>
      </c>
      <c r="D346" s="2">
        <v>2.8</v>
      </c>
      <c r="E346" s="2">
        <v>1.75</v>
      </c>
      <c r="F346" s="2">
        <v>0.525</v>
      </c>
    </row>
    <row r="347" spans="2:6" ht="12.75">
      <c r="B347" s="2"/>
      <c r="C347" s="2">
        <v>5.5</v>
      </c>
      <c r="D347" s="2">
        <v>2.8</v>
      </c>
      <c r="E347" s="2">
        <v>1.725</v>
      </c>
      <c r="F347" s="2">
        <v>0.525</v>
      </c>
    </row>
    <row r="348" spans="2:6" ht="12.75">
      <c r="B348" s="2"/>
      <c r="C348" s="2">
        <v>5.475</v>
      </c>
      <c r="D348" s="2">
        <v>2.8</v>
      </c>
      <c r="E348" s="2">
        <v>1.7</v>
      </c>
      <c r="F348" s="2">
        <v>0.525</v>
      </c>
    </row>
    <row r="349" spans="2:6" ht="12.75">
      <c r="B349" s="2"/>
      <c r="C349" s="2">
        <v>5.45</v>
      </c>
      <c r="D349" s="2">
        <v>2.8</v>
      </c>
      <c r="E349" s="2">
        <v>1.675</v>
      </c>
      <c r="F349" s="2">
        <v>0.525</v>
      </c>
    </row>
    <row r="350" spans="2:6" ht="12.75">
      <c r="B350" s="2"/>
      <c r="C350" s="2">
        <v>5.45</v>
      </c>
      <c r="D350" s="2">
        <v>2.8</v>
      </c>
      <c r="E350" s="2">
        <v>1.675</v>
      </c>
      <c r="F350" s="2">
        <v>0.525</v>
      </c>
    </row>
    <row r="351" spans="2:6" ht="12.75">
      <c r="B351" s="2"/>
      <c r="C351" s="2">
        <v>5.45</v>
      </c>
      <c r="D351" s="2">
        <v>2.8</v>
      </c>
      <c r="E351" s="2">
        <v>1.675</v>
      </c>
      <c r="F351" s="2">
        <v>0.525</v>
      </c>
    </row>
    <row r="352" spans="2:6" ht="12.75">
      <c r="B352" s="2"/>
      <c r="C352" s="2">
        <v>5.425</v>
      </c>
      <c r="D352" s="2">
        <v>2.8</v>
      </c>
      <c r="E352" s="2">
        <v>1.675</v>
      </c>
      <c r="F352" s="2">
        <v>0.525</v>
      </c>
    </row>
    <row r="353" spans="2:6" ht="12.75">
      <c r="B353" s="2"/>
      <c r="C353" s="2">
        <v>5.425</v>
      </c>
      <c r="D353" s="2">
        <v>2.8</v>
      </c>
      <c r="E353" s="2">
        <v>1.65</v>
      </c>
      <c r="F353" s="2">
        <v>0.525</v>
      </c>
    </row>
    <row r="354" spans="2:6" ht="12.75">
      <c r="B354" s="2"/>
      <c r="C354" s="2">
        <v>5.425</v>
      </c>
      <c r="D354" s="2">
        <v>2.8</v>
      </c>
      <c r="E354" s="2">
        <v>1.65</v>
      </c>
      <c r="F354" s="2">
        <v>0.525</v>
      </c>
    </row>
    <row r="355" spans="2:6" ht="12.75">
      <c r="B355" s="2"/>
      <c r="C355" s="2">
        <v>5.375</v>
      </c>
      <c r="D355" s="2">
        <v>2.75</v>
      </c>
      <c r="E355" s="2">
        <v>1.65</v>
      </c>
      <c r="F355" s="2">
        <v>0.525</v>
      </c>
    </row>
    <row r="356" spans="2:6" ht="12.75">
      <c r="B356" s="2"/>
      <c r="C356" s="2">
        <v>5.375</v>
      </c>
      <c r="D356" s="2">
        <v>2.75</v>
      </c>
      <c r="E356" s="2">
        <v>1.65</v>
      </c>
      <c r="F356" s="2">
        <v>0.525</v>
      </c>
    </row>
    <row r="357" spans="2:6" ht="12.75">
      <c r="B357" s="2"/>
      <c r="C357" s="2">
        <v>5.375</v>
      </c>
      <c r="D357" s="2">
        <v>2.75</v>
      </c>
      <c r="E357" s="2">
        <v>1.65</v>
      </c>
      <c r="F357" s="2">
        <v>0.5</v>
      </c>
    </row>
    <row r="358" spans="2:6" ht="12.75">
      <c r="B358" s="2"/>
      <c r="C358" s="2">
        <v>5.325</v>
      </c>
      <c r="D358" s="2">
        <v>2.7</v>
      </c>
      <c r="E358" s="2">
        <v>1.65</v>
      </c>
      <c r="F358" s="2">
        <v>0.475</v>
      </c>
    </row>
    <row r="359" spans="2:6" ht="12.75">
      <c r="B359" s="2"/>
      <c r="C359" s="2">
        <v>5.3</v>
      </c>
      <c r="D359" s="2">
        <v>2.7</v>
      </c>
      <c r="E359" s="2">
        <v>1.65</v>
      </c>
      <c r="F359" s="2">
        <v>0.45</v>
      </c>
    </row>
    <row r="360" spans="2:6" ht="12.75">
      <c r="B360" s="2"/>
      <c r="C360" s="2">
        <v>5.275</v>
      </c>
      <c r="D360" s="2">
        <v>2.7</v>
      </c>
      <c r="E360" s="2">
        <v>1.625</v>
      </c>
      <c r="F360" s="2">
        <v>0.45</v>
      </c>
    </row>
    <row r="361" spans="2:6" ht="12.75">
      <c r="B361" s="2"/>
      <c r="C361" s="2">
        <v>5.275</v>
      </c>
      <c r="D361" s="2">
        <v>2.7</v>
      </c>
      <c r="E361" s="2">
        <v>1.6</v>
      </c>
      <c r="F361" s="2">
        <v>0.425</v>
      </c>
    </row>
    <row r="362" spans="2:6" ht="12.75">
      <c r="B362" s="2"/>
      <c r="C362" s="2">
        <v>5.25</v>
      </c>
      <c r="D362" s="2">
        <v>2.65</v>
      </c>
      <c r="E362" s="2">
        <v>1.575</v>
      </c>
      <c r="F362" s="2">
        <v>0.425</v>
      </c>
    </row>
    <row r="363" spans="2:6" ht="12.75">
      <c r="B363" s="2"/>
      <c r="C363" s="2">
        <v>5.25</v>
      </c>
      <c r="D363" s="2">
        <v>2.65</v>
      </c>
      <c r="E363" s="2">
        <v>1.575</v>
      </c>
      <c r="F363" s="2">
        <v>0.425</v>
      </c>
    </row>
    <row r="364" spans="2:6" ht="12.75">
      <c r="B364" s="2"/>
      <c r="C364" s="2">
        <v>5.225</v>
      </c>
      <c r="D364" s="2">
        <v>2.65</v>
      </c>
      <c r="E364" s="2">
        <v>1.575</v>
      </c>
      <c r="F364" s="2">
        <v>0.425</v>
      </c>
    </row>
    <row r="365" spans="2:6" ht="12.75">
      <c r="B365" s="2"/>
      <c r="C365" s="2">
        <v>5.2</v>
      </c>
      <c r="D365" s="2">
        <v>2.65</v>
      </c>
      <c r="E365" s="2">
        <v>1.575</v>
      </c>
      <c r="F365" s="2">
        <v>0.425</v>
      </c>
    </row>
    <row r="366" spans="2:6" ht="12.75">
      <c r="B366" s="2"/>
      <c r="C366" s="2">
        <v>5.175</v>
      </c>
      <c r="D366" s="2">
        <v>2.65</v>
      </c>
      <c r="E366" s="2">
        <v>1.55</v>
      </c>
      <c r="F366" s="2">
        <v>0.425</v>
      </c>
    </row>
    <row r="367" spans="2:6" ht="12.75">
      <c r="B367" s="2"/>
      <c r="C367" s="2">
        <v>5.175</v>
      </c>
      <c r="D367" s="2">
        <v>2.65</v>
      </c>
      <c r="E367" s="2">
        <v>1.55</v>
      </c>
      <c r="F367" s="2">
        <v>0.425</v>
      </c>
    </row>
    <row r="368" spans="2:6" ht="12.75">
      <c r="B368" s="2"/>
      <c r="C368" s="2">
        <v>5.175</v>
      </c>
      <c r="D368" s="2">
        <v>2.65</v>
      </c>
      <c r="E368" s="2">
        <v>1.55</v>
      </c>
      <c r="F368" s="2">
        <v>0.425</v>
      </c>
    </row>
    <row r="369" spans="2:6" ht="12.75">
      <c r="B369" s="2"/>
      <c r="C369" s="2">
        <v>5.125</v>
      </c>
      <c r="D369" s="2">
        <v>2.6</v>
      </c>
      <c r="E369" s="2">
        <v>1.55</v>
      </c>
      <c r="F369" s="2">
        <v>0.425</v>
      </c>
    </row>
    <row r="370" spans="2:6" ht="12.75">
      <c r="B370" s="2"/>
      <c r="C370" s="2">
        <v>5.125</v>
      </c>
      <c r="D370" s="2">
        <v>2.6</v>
      </c>
      <c r="E370" s="2">
        <v>1.55</v>
      </c>
      <c r="F370" s="2">
        <v>0.425</v>
      </c>
    </row>
    <row r="371" spans="2:6" ht="12.75">
      <c r="B371" s="2"/>
      <c r="C371" s="2">
        <v>5.1</v>
      </c>
      <c r="D371" s="2">
        <v>2.6</v>
      </c>
      <c r="E371" s="2">
        <v>1.55</v>
      </c>
      <c r="F371" s="2">
        <v>0.35</v>
      </c>
    </row>
    <row r="372" spans="2:6" ht="12.75">
      <c r="B372" s="2"/>
      <c r="C372" s="2">
        <v>5.1</v>
      </c>
      <c r="D372" s="2">
        <v>2.6</v>
      </c>
      <c r="E372" s="2">
        <v>1.55</v>
      </c>
      <c r="F372" s="2">
        <v>0.325</v>
      </c>
    </row>
    <row r="373" spans="2:6" ht="12.75">
      <c r="B373" s="2"/>
      <c r="C373" s="2">
        <v>5.075</v>
      </c>
      <c r="D373" s="2">
        <v>2.6</v>
      </c>
      <c r="E373" s="2">
        <v>1.525</v>
      </c>
      <c r="F373" s="2">
        <v>0.325</v>
      </c>
    </row>
    <row r="374" spans="2:6" ht="12.75">
      <c r="B374" s="2"/>
      <c r="C374" s="2">
        <v>5.075</v>
      </c>
      <c r="D374" s="2">
        <v>2.55</v>
      </c>
      <c r="E374" s="2">
        <v>1.525</v>
      </c>
      <c r="F374" s="2">
        <v>0.325</v>
      </c>
    </row>
    <row r="375" spans="2:6" ht="12.75">
      <c r="B375" s="2"/>
      <c r="C375" s="2">
        <v>5.075</v>
      </c>
      <c r="D375" s="2">
        <v>2.55</v>
      </c>
      <c r="E375" s="2">
        <v>1.525</v>
      </c>
      <c r="F375" s="2">
        <v>0.325</v>
      </c>
    </row>
    <row r="376" spans="2:6" ht="12.75">
      <c r="B376" s="2"/>
      <c r="C376" s="2">
        <v>5.05</v>
      </c>
      <c r="D376" s="2">
        <v>2.55</v>
      </c>
      <c r="E376" s="2">
        <v>1.525</v>
      </c>
      <c r="F376" s="2">
        <v>0.325</v>
      </c>
    </row>
    <row r="377" spans="2:6" ht="12.75">
      <c r="B377" s="2"/>
      <c r="C377" s="2">
        <v>5.05</v>
      </c>
      <c r="D377" s="2">
        <v>2.55</v>
      </c>
      <c r="E377" s="2">
        <v>1.5</v>
      </c>
      <c r="F377" s="2">
        <v>0.325</v>
      </c>
    </row>
    <row r="378" spans="2:6" ht="12.75">
      <c r="B378" s="2"/>
      <c r="C378" s="2">
        <v>5.05</v>
      </c>
      <c r="D378" s="2">
        <v>2.55</v>
      </c>
      <c r="E378" s="2">
        <v>1.5</v>
      </c>
      <c r="F378" s="2">
        <v>0.325</v>
      </c>
    </row>
    <row r="379" spans="2:6" ht="12.75">
      <c r="B379" s="2"/>
      <c r="C379" s="2">
        <v>5.05</v>
      </c>
      <c r="D379" s="2">
        <v>2.55</v>
      </c>
      <c r="E379" s="2">
        <v>1.475</v>
      </c>
      <c r="F379" s="2">
        <v>0.325</v>
      </c>
    </row>
    <row r="380" spans="2:6" ht="12.75">
      <c r="B380" s="2"/>
      <c r="C380" s="2">
        <v>5</v>
      </c>
      <c r="D380" s="2">
        <v>2.55</v>
      </c>
      <c r="E380" s="2">
        <v>1.475</v>
      </c>
      <c r="F380" s="2">
        <v>0.325</v>
      </c>
    </row>
    <row r="381" spans="2:6" ht="12.75">
      <c r="B381" s="2"/>
      <c r="C381" s="2">
        <v>5</v>
      </c>
      <c r="D381" s="2">
        <v>2.5</v>
      </c>
      <c r="E381" s="2">
        <v>1.475</v>
      </c>
      <c r="F381" s="2">
        <v>0.325</v>
      </c>
    </row>
    <row r="382" spans="2:6" ht="12.75">
      <c r="B382" s="2"/>
      <c r="C382" s="2">
        <v>5</v>
      </c>
      <c r="D382" s="2">
        <v>2.5</v>
      </c>
      <c r="E382" s="2">
        <v>1.475</v>
      </c>
      <c r="F382" s="2">
        <v>0.325</v>
      </c>
    </row>
    <row r="383" spans="2:6" ht="12.75">
      <c r="B383" s="2"/>
      <c r="C383" s="2">
        <v>4.95</v>
      </c>
      <c r="D383" s="2">
        <v>2.5</v>
      </c>
      <c r="E383" s="2">
        <v>1.475</v>
      </c>
      <c r="F383" s="2">
        <v>0.275</v>
      </c>
    </row>
    <row r="384" spans="2:6" ht="12.75">
      <c r="B384" s="2"/>
      <c r="C384" s="2">
        <v>4.925</v>
      </c>
      <c r="D384" s="2">
        <v>2.5</v>
      </c>
      <c r="E384" s="2">
        <v>1.475</v>
      </c>
      <c r="F384" s="2">
        <v>0.275</v>
      </c>
    </row>
    <row r="385" spans="2:6" ht="12.75">
      <c r="B385" s="2"/>
      <c r="C385" s="2">
        <v>4.925</v>
      </c>
      <c r="D385" s="2">
        <v>2.5</v>
      </c>
      <c r="E385" s="2">
        <v>1.475</v>
      </c>
      <c r="F385" s="2">
        <v>0.25</v>
      </c>
    </row>
    <row r="386" spans="2:6" ht="12.75">
      <c r="B386" s="2"/>
      <c r="C386" s="2">
        <v>4.925</v>
      </c>
      <c r="D386" s="2">
        <v>2.5</v>
      </c>
      <c r="E386" s="2">
        <v>1.475</v>
      </c>
      <c r="F386" s="2">
        <v>0.25</v>
      </c>
    </row>
    <row r="387" spans="2:6" ht="12.75">
      <c r="B387" s="2"/>
      <c r="C387" s="2">
        <v>4.9</v>
      </c>
      <c r="D387" s="2">
        <v>2.45</v>
      </c>
      <c r="E387" s="2">
        <v>1.45</v>
      </c>
      <c r="F387" s="2">
        <v>0.25</v>
      </c>
    </row>
    <row r="388" spans="2:6" ht="12.75">
      <c r="B388" s="2"/>
      <c r="C388" s="2">
        <v>4.875</v>
      </c>
      <c r="D388" s="2">
        <v>2.45</v>
      </c>
      <c r="E388" s="2">
        <v>1.45</v>
      </c>
      <c r="F388" s="2">
        <v>0.25</v>
      </c>
    </row>
    <row r="389" spans="2:6" ht="12.75">
      <c r="B389" s="2"/>
      <c r="C389" s="2">
        <v>4.875</v>
      </c>
      <c r="D389" s="2">
        <v>2.45</v>
      </c>
      <c r="E389" s="2">
        <v>1.45</v>
      </c>
      <c r="F389" s="2">
        <v>0.225</v>
      </c>
    </row>
    <row r="390" spans="2:6" ht="12.75">
      <c r="B390" s="2"/>
      <c r="C390" s="2">
        <v>4.875</v>
      </c>
      <c r="D390" s="2">
        <v>2.45</v>
      </c>
      <c r="E390" s="2">
        <v>1.45</v>
      </c>
      <c r="F390" s="2">
        <v>0.225</v>
      </c>
    </row>
    <row r="391" spans="2:6" ht="12.75">
      <c r="B391" s="2"/>
      <c r="C391" s="2">
        <v>4.825</v>
      </c>
      <c r="D391" s="2">
        <v>2.45</v>
      </c>
      <c r="E391" s="2">
        <v>1.425</v>
      </c>
      <c r="F391" s="2">
        <v>0.225</v>
      </c>
    </row>
    <row r="392" spans="2:6" ht="12.75">
      <c r="B392" s="2"/>
      <c r="C392" s="2">
        <v>4.825</v>
      </c>
      <c r="D392" s="2">
        <v>2.45</v>
      </c>
      <c r="E392" s="2">
        <v>1.425</v>
      </c>
      <c r="F392" s="2">
        <v>0.225</v>
      </c>
    </row>
    <row r="393" spans="2:6" ht="12.75">
      <c r="B393" s="2"/>
      <c r="C393" s="2">
        <v>4.825</v>
      </c>
      <c r="D393" s="2">
        <v>2.45</v>
      </c>
      <c r="E393" s="2">
        <v>1.425</v>
      </c>
      <c r="F393" s="2">
        <v>0.225</v>
      </c>
    </row>
    <row r="394" spans="2:6" ht="12.75">
      <c r="B394" s="2"/>
      <c r="C394" s="2">
        <v>4.8</v>
      </c>
      <c r="D394" s="2">
        <v>2.45</v>
      </c>
      <c r="E394" s="2">
        <v>1.425</v>
      </c>
      <c r="F394" s="2">
        <v>0.225</v>
      </c>
    </row>
    <row r="395" spans="2:6" ht="12.75">
      <c r="B395" s="2"/>
      <c r="C395" s="2">
        <v>4.8</v>
      </c>
      <c r="D395" s="2">
        <v>2.45</v>
      </c>
      <c r="E395" s="2">
        <v>1.4</v>
      </c>
      <c r="F395" s="2">
        <v>0.225</v>
      </c>
    </row>
    <row r="396" spans="2:6" ht="12.75">
      <c r="B396" s="2"/>
      <c r="C396" s="2">
        <v>4.8</v>
      </c>
      <c r="D396" s="2">
        <v>2.4</v>
      </c>
      <c r="E396" s="2">
        <v>1.4</v>
      </c>
      <c r="F396" s="2">
        <v>0.225</v>
      </c>
    </row>
    <row r="397" spans="2:6" ht="12.75">
      <c r="B397" s="2"/>
      <c r="C397" s="2">
        <v>4.8</v>
      </c>
      <c r="D397" s="2">
        <v>2.4</v>
      </c>
      <c r="E397" s="2">
        <v>1.4</v>
      </c>
      <c r="F397" s="2">
        <v>0.225</v>
      </c>
    </row>
    <row r="398" spans="2:6" ht="12.75">
      <c r="B398" s="2"/>
      <c r="C398" s="2">
        <v>4.8</v>
      </c>
      <c r="D398" s="2">
        <v>2.4</v>
      </c>
      <c r="E398" s="2">
        <v>1.375</v>
      </c>
      <c r="F398" s="2">
        <v>0.225</v>
      </c>
    </row>
    <row r="399" spans="2:6" ht="12.75">
      <c r="B399" s="2"/>
      <c r="C399" s="2">
        <v>4.775</v>
      </c>
      <c r="D399" s="2">
        <v>2.4</v>
      </c>
      <c r="E399" s="2">
        <v>1.375</v>
      </c>
      <c r="F399" s="2">
        <v>0.225</v>
      </c>
    </row>
    <row r="400" spans="2:6" ht="12.75">
      <c r="B400" s="2"/>
      <c r="C400" s="2">
        <v>4.775</v>
      </c>
      <c r="D400" s="2">
        <v>2.4</v>
      </c>
      <c r="E400" s="2">
        <v>1.375</v>
      </c>
      <c r="F400" s="2">
        <v>0.225</v>
      </c>
    </row>
    <row r="401" spans="2:6" ht="12.75">
      <c r="B401" s="2"/>
      <c r="C401" s="2">
        <v>4.775</v>
      </c>
      <c r="D401" s="2">
        <v>2.35</v>
      </c>
      <c r="E401" s="2">
        <v>1.375</v>
      </c>
      <c r="F401" s="2">
        <v>0.225</v>
      </c>
    </row>
    <row r="402" spans="2:6" ht="12.75">
      <c r="B402" s="2"/>
      <c r="C402" s="2">
        <v>4.75</v>
      </c>
      <c r="D402" s="2">
        <v>2.35</v>
      </c>
      <c r="E402" s="2">
        <v>1.375</v>
      </c>
      <c r="F402" s="2">
        <v>0.225</v>
      </c>
    </row>
    <row r="403" spans="2:6" ht="12.75">
      <c r="B403" s="2"/>
      <c r="C403" s="2">
        <v>4.75</v>
      </c>
      <c r="D403" s="2">
        <v>2.35</v>
      </c>
      <c r="E403" s="2">
        <v>1.375</v>
      </c>
      <c r="F403" s="2">
        <v>0.225</v>
      </c>
    </row>
    <row r="404" spans="2:6" ht="12.75">
      <c r="B404" s="2"/>
      <c r="C404" s="2">
        <v>4.725</v>
      </c>
      <c r="D404" s="2">
        <v>2.35</v>
      </c>
      <c r="E404" s="2">
        <v>1.375</v>
      </c>
      <c r="F404" s="2">
        <v>0.225</v>
      </c>
    </row>
    <row r="405" spans="2:6" ht="12.75">
      <c r="B405" s="2"/>
      <c r="C405" s="2">
        <v>4.725</v>
      </c>
      <c r="D405" s="2">
        <v>2.35</v>
      </c>
      <c r="E405" s="2">
        <v>1.35</v>
      </c>
      <c r="F405" s="2">
        <v>0.225</v>
      </c>
    </row>
    <row r="406" spans="2:6" ht="12.75">
      <c r="B406" s="2"/>
      <c r="C406" s="2">
        <v>4.725</v>
      </c>
      <c r="D406" s="2">
        <v>2.35</v>
      </c>
      <c r="E406" s="2">
        <v>1.35</v>
      </c>
      <c r="F406" s="2">
        <v>0.225</v>
      </c>
    </row>
    <row r="407" spans="2:6" ht="12.75">
      <c r="B407" s="2"/>
      <c r="C407" s="2">
        <v>4.7</v>
      </c>
      <c r="D407" s="2">
        <v>2.3</v>
      </c>
      <c r="E407" s="2">
        <v>1.35</v>
      </c>
      <c r="F407" s="2">
        <v>0.175</v>
      </c>
    </row>
    <row r="408" spans="2:6" ht="12.75">
      <c r="B408" s="2"/>
      <c r="C408" s="2">
        <v>4.7</v>
      </c>
      <c r="D408" s="2">
        <v>2.3</v>
      </c>
      <c r="E408" s="2">
        <v>1.325</v>
      </c>
      <c r="F408" s="2">
        <v>0.15</v>
      </c>
    </row>
    <row r="409" spans="2:6" ht="12.75">
      <c r="B409" s="2"/>
      <c r="C409" s="2">
        <v>4.7</v>
      </c>
      <c r="D409" s="2">
        <v>2.3</v>
      </c>
      <c r="E409" s="2">
        <v>1.325</v>
      </c>
      <c r="F409" s="2">
        <v>0.15</v>
      </c>
    </row>
    <row r="410" spans="2:6" ht="12.75">
      <c r="B410" s="2"/>
      <c r="C410" s="2">
        <v>4.7</v>
      </c>
      <c r="D410" s="2">
        <v>2.3</v>
      </c>
      <c r="E410" s="2">
        <v>1.325</v>
      </c>
      <c r="F410" s="2">
        <v>0.15</v>
      </c>
    </row>
    <row r="411" spans="2:6" ht="12.75">
      <c r="B411" s="2"/>
      <c r="C411" s="2">
        <v>4.675</v>
      </c>
      <c r="D411" s="2">
        <v>2.3</v>
      </c>
      <c r="E411" s="2">
        <v>1.275</v>
      </c>
      <c r="F411" s="2">
        <v>0.125</v>
      </c>
    </row>
    <row r="412" spans="2:6" ht="12.75">
      <c r="B412" s="2"/>
      <c r="C412" s="2">
        <v>4.675</v>
      </c>
      <c r="D412" s="2">
        <v>2.3</v>
      </c>
      <c r="E412" s="2">
        <v>1.275</v>
      </c>
      <c r="F412" s="2">
        <v>0.125</v>
      </c>
    </row>
    <row r="413" spans="2:6" ht="12.75">
      <c r="B413" s="2"/>
      <c r="C413" s="2">
        <v>4.65</v>
      </c>
      <c r="D413" s="2">
        <v>2.3</v>
      </c>
      <c r="E413" s="2">
        <v>1.275</v>
      </c>
      <c r="F413" s="2">
        <v>0.125</v>
      </c>
    </row>
    <row r="414" spans="2:6" ht="12.75">
      <c r="B414" s="2"/>
      <c r="C414" s="2">
        <v>4.65</v>
      </c>
      <c r="D414" s="2">
        <v>2.3</v>
      </c>
      <c r="E414" s="2">
        <v>1.275</v>
      </c>
      <c r="F414" s="2">
        <v>0.125</v>
      </c>
    </row>
    <row r="415" spans="2:6" ht="12.75">
      <c r="B415" s="2"/>
      <c r="C415" s="2">
        <v>4.625</v>
      </c>
      <c r="D415" s="2">
        <v>2.3</v>
      </c>
      <c r="E415" s="2">
        <v>1.275</v>
      </c>
      <c r="F415" s="2">
        <v>0.125</v>
      </c>
    </row>
    <row r="416" spans="2:6" ht="12.75">
      <c r="B416" s="2"/>
      <c r="C416" s="2">
        <v>4.625</v>
      </c>
      <c r="D416" s="2">
        <v>2.25</v>
      </c>
      <c r="E416" s="2">
        <v>1.275</v>
      </c>
      <c r="F416" s="2">
        <v>0.125</v>
      </c>
    </row>
    <row r="417" spans="2:6" ht="12.75">
      <c r="B417" s="2"/>
      <c r="C417" s="2">
        <v>4.625</v>
      </c>
      <c r="D417" s="2">
        <v>2.25</v>
      </c>
      <c r="E417" s="2">
        <v>1.25</v>
      </c>
      <c r="F417" s="2">
        <v>0.125</v>
      </c>
    </row>
    <row r="418" spans="2:6" ht="12.75">
      <c r="B418" s="2"/>
      <c r="C418" s="2">
        <v>4.625</v>
      </c>
      <c r="D418" s="2">
        <v>2.25</v>
      </c>
      <c r="E418" s="2">
        <v>1.25</v>
      </c>
      <c r="F418" s="2">
        <v>0.125</v>
      </c>
    </row>
    <row r="419" spans="2:6" ht="12.75">
      <c r="B419" s="2"/>
      <c r="C419" s="2">
        <v>4.625</v>
      </c>
      <c r="D419" s="2">
        <v>2.25</v>
      </c>
      <c r="E419" s="2">
        <v>1.25</v>
      </c>
      <c r="F419" s="2">
        <v>0.125</v>
      </c>
    </row>
    <row r="420" spans="2:6" ht="12.75">
      <c r="B420" s="2"/>
      <c r="C420" s="2">
        <v>4.6</v>
      </c>
      <c r="D420" s="2">
        <v>2.25</v>
      </c>
      <c r="E420" s="2">
        <v>1.25</v>
      </c>
      <c r="F420" s="2">
        <v>0.125</v>
      </c>
    </row>
    <row r="421" spans="2:6" ht="12.75">
      <c r="B421" s="2"/>
      <c r="C421" s="2">
        <v>4.575</v>
      </c>
      <c r="D421" s="2">
        <v>2.25</v>
      </c>
      <c r="E421" s="2">
        <v>1.225</v>
      </c>
      <c r="F421" s="2">
        <v>0.125</v>
      </c>
    </row>
    <row r="422" spans="2:6" ht="12.75">
      <c r="B422" s="2"/>
      <c r="C422" s="2">
        <v>4.575</v>
      </c>
      <c r="D422" s="2">
        <v>2.25</v>
      </c>
      <c r="E422" s="2">
        <v>1.225</v>
      </c>
      <c r="F422" s="2">
        <v>0.125</v>
      </c>
    </row>
    <row r="423" spans="2:6" ht="12.75">
      <c r="B423" s="2"/>
      <c r="C423" s="2">
        <v>4.575</v>
      </c>
      <c r="D423" s="2">
        <v>2.25</v>
      </c>
      <c r="E423" s="2">
        <v>1.225</v>
      </c>
      <c r="F423" s="2">
        <v>0.125</v>
      </c>
    </row>
    <row r="424" spans="2:6" ht="12.75">
      <c r="B424" s="2"/>
      <c r="C424" s="2">
        <v>4.575</v>
      </c>
      <c r="D424" s="2">
        <v>2.2</v>
      </c>
      <c r="E424" s="2">
        <v>1.2</v>
      </c>
      <c r="F424" s="2">
        <v>0.125</v>
      </c>
    </row>
    <row r="425" spans="2:6" ht="12.75">
      <c r="B425" s="2"/>
      <c r="C425" s="2">
        <v>4.55</v>
      </c>
      <c r="D425" s="2">
        <v>2.2</v>
      </c>
      <c r="E425" s="2">
        <v>1.175</v>
      </c>
      <c r="F425" s="2">
        <v>0.125</v>
      </c>
    </row>
    <row r="426" spans="2:6" ht="12.75">
      <c r="B426" s="2"/>
      <c r="C426" s="2">
        <v>4.55</v>
      </c>
      <c r="D426" s="2">
        <v>2.2</v>
      </c>
      <c r="E426" s="2">
        <v>1.175</v>
      </c>
      <c r="F426" s="2">
        <v>0.125</v>
      </c>
    </row>
    <row r="427" spans="2:6" ht="12.75">
      <c r="B427" s="2"/>
      <c r="C427" s="2">
        <v>4.525</v>
      </c>
      <c r="D427" s="2">
        <v>2.2</v>
      </c>
      <c r="E427" s="2">
        <v>1.175</v>
      </c>
      <c r="F427" s="2">
        <v>0.125</v>
      </c>
    </row>
    <row r="428" spans="2:6" ht="12.75">
      <c r="B428" s="2"/>
      <c r="C428" s="2">
        <v>4.5</v>
      </c>
      <c r="D428" s="2">
        <v>2.15</v>
      </c>
      <c r="E428" s="2">
        <v>1.175</v>
      </c>
      <c r="F428" s="2">
        <v>0.125</v>
      </c>
    </row>
    <row r="429" spans="2:6" ht="12.75">
      <c r="B429" s="2"/>
      <c r="C429" s="2">
        <v>4.475</v>
      </c>
      <c r="D429" s="2">
        <v>2.15</v>
      </c>
      <c r="E429" s="2">
        <v>1.175</v>
      </c>
      <c r="F429" s="2">
        <v>0.0750000000000001</v>
      </c>
    </row>
    <row r="430" spans="2:6" ht="12.75">
      <c r="B430" s="2"/>
      <c r="C430" s="2">
        <v>4.475</v>
      </c>
      <c r="D430" s="2">
        <v>2.15</v>
      </c>
      <c r="E430" s="2">
        <v>1.15</v>
      </c>
      <c r="F430" s="2">
        <v>0.0499999999999999</v>
      </c>
    </row>
    <row r="431" spans="2:6" ht="12.75">
      <c r="B431" s="2"/>
      <c r="C431" s="2">
        <v>4.475</v>
      </c>
      <c r="D431" s="2">
        <v>2.15</v>
      </c>
      <c r="E431" s="2">
        <v>1.15</v>
      </c>
      <c r="F431" s="2">
        <v>0.0499999999999999</v>
      </c>
    </row>
    <row r="432" spans="2:6" ht="12.75">
      <c r="B432" s="2"/>
      <c r="C432" s="2">
        <v>4.475</v>
      </c>
      <c r="D432" s="2">
        <v>2.1</v>
      </c>
      <c r="E432" s="2">
        <v>1.15</v>
      </c>
      <c r="F432" s="2">
        <v>0.025</v>
      </c>
    </row>
    <row r="433" spans="2:6" ht="12.75">
      <c r="B433" s="2"/>
      <c r="C433" s="2">
        <v>4.45</v>
      </c>
      <c r="D433" s="2">
        <v>2.1</v>
      </c>
      <c r="E433" s="2">
        <v>1.15</v>
      </c>
      <c r="F433" s="2">
        <v>0.025</v>
      </c>
    </row>
    <row r="434" spans="2:6" ht="12.75">
      <c r="B434" s="2"/>
      <c r="C434" s="2">
        <v>4.425</v>
      </c>
      <c r="D434" s="2">
        <v>2.1</v>
      </c>
      <c r="E434" s="2">
        <v>1.15</v>
      </c>
      <c r="F434" s="2">
        <v>0.025</v>
      </c>
    </row>
    <row r="435" spans="2:6" ht="12.75">
      <c r="B435" s="2"/>
      <c r="C435" s="2">
        <v>4.425</v>
      </c>
      <c r="D435" s="2">
        <v>2.1</v>
      </c>
      <c r="E435" s="2">
        <v>1.125</v>
      </c>
      <c r="F435" s="2">
        <v>0.025</v>
      </c>
    </row>
    <row r="436" spans="2:6" ht="12.75">
      <c r="B436" s="2"/>
      <c r="C436" s="2">
        <v>4.4</v>
      </c>
      <c r="D436" s="2">
        <v>2.1</v>
      </c>
      <c r="E436" s="2">
        <v>1.125</v>
      </c>
      <c r="F436" s="2">
        <v>0.025</v>
      </c>
    </row>
    <row r="437" spans="2:6" ht="12.75">
      <c r="B437" s="2"/>
      <c r="C437" s="2">
        <v>4.4</v>
      </c>
      <c r="D437" s="2">
        <v>2.1</v>
      </c>
      <c r="E437" s="2">
        <v>1.125</v>
      </c>
      <c r="F437" s="2">
        <v>0.025</v>
      </c>
    </row>
    <row r="438" spans="2:6" ht="12.75">
      <c r="B438" s="2"/>
      <c r="C438" s="2">
        <v>4.375</v>
      </c>
      <c r="D438" s="2">
        <v>2.1</v>
      </c>
      <c r="E438" s="2">
        <v>1.125</v>
      </c>
      <c r="F438" s="2">
        <v>0.025</v>
      </c>
    </row>
    <row r="439" spans="2:6" ht="12.75">
      <c r="B439" s="2"/>
      <c r="C439" s="2">
        <v>4.375</v>
      </c>
      <c r="D439" s="2">
        <v>2.1</v>
      </c>
      <c r="E439" s="2">
        <v>1.125</v>
      </c>
      <c r="F439" s="2">
        <v>0.025</v>
      </c>
    </row>
    <row r="440" spans="2:6" ht="12.75">
      <c r="B440" s="2"/>
      <c r="C440" s="2">
        <v>4.375</v>
      </c>
      <c r="D440" s="2">
        <v>2.1</v>
      </c>
      <c r="E440" s="2">
        <v>1.125</v>
      </c>
      <c r="F440" s="2">
        <v>0.025</v>
      </c>
    </row>
    <row r="441" spans="2:6" ht="12.75">
      <c r="B441" s="2"/>
      <c r="C441" s="2">
        <v>4.375</v>
      </c>
      <c r="D441" s="2">
        <v>2.1</v>
      </c>
      <c r="E441" s="2">
        <v>1.1</v>
      </c>
      <c r="F441" s="2">
        <v>0.025</v>
      </c>
    </row>
    <row r="442" spans="2:6" ht="12.75">
      <c r="B442" s="2"/>
      <c r="C442" s="2">
        <v>4.375</v>
      </c>
      <c r="D442" s="2">
        <v>2.1</v>
      </c>
      <c r="E442" s="2">
        <v>1.1</v>
      </c>
      <c r="F442" s="2">
        <v>0.025</v>
      </c>
    </row>
    <row r="443" spans="2:6" ht="12.75">
      <c r="B443" s="2"/>
      <c r="C443" s="2">
        <v>4.35</v>
      </c>
      <c r="D443" s="2">
        <v>2.05</v>
      </c>
      <c r="E443" s="2">
        <v>1.075</v>
      </c>
      <c r="F443" s="2">
        <v>0.025</v>
      </c>
    </row>
    <row r="444" spans="2:6" ht="12.75">
      <c r="B444" s="2"/>
      <c r="C444" s="2">
        <v>4.3</v>
      </c>
      <c r="D444" s="2">
        <v>2.05</v>
      </c>
      <c r="E444" s="2">
        <v>1.075</v>
      </c>
      <c r="F444" s="2">
        <v>0.025</v>
      </c>
    </row>
    <row r="445" spans="2:6" ht="12.75">
      <c r="B445" s="2"/>
      <c r="C445" s="2">
        <v>4.275</v>
      </c>
      <c r="D445" s="2">
        <v>2.05</v>
      </c>
      <c r="E445" s="2">
        <v>1.075</v>
      </c>
      <c r="F445" s="2">
        <v>0.025</v>
      </c>
    </row>
    <row r="446" spans="2:6" ht="12.75">
      <c r="B446" s="2"/>
      <c r="C446" s="2">
        <v>4.275</v>
      </c>
      <c r="D446" s="2">
        <v>2.05</v>
      </c>
      <c r="E446" s="2">
        <v>1.075</v>
      </c>
      <c r="F446" s="2">
        <v>0.025</v>
      </c>
    </row>
    <row r="447" spans="2:6" ht="12.75">
      <c r="B447" s="2"/>
      <c r="C447" s="2">
        <v>4.225</v>
      </c>
      <c r="D447" s="2">
        <v>2.05</v>
      </c>
      <c r="E447" s="2">
        <v>1.05</v>
      </c>
      <c r="F447" s="2">
        <v>0.025</v>
      </c>
    </row>
    <row r="448" spans="2:6" ht="12.75">
      <c r="B448" s="2"/>
      <c r="C448" s="2">
        <v>4.225</v>
      </c>
      <c r="D448" s="2">
        <v>2.05</v>
      </c>
      <c r="E448" s="2">
        <v>1.05</v>
      </c>
      <c r="F448" s="2">
        <v>0.025</v>
      </c>
    </row>
    <row r="449" spans="2:6" ht="12.75">
      <c r="B449" s="2"/>
      <c r="C449" s="2">
        <v>4.225</v>
      </c>
      <c r="D449" s="2">
        <v>2.05</v>
      </c>
      <c r="E449" s="2">
        <v>1.05</v>
      </c>
      <c r="F449" s="2">
        <v>0.025</v>
      </c>
    </row>
    <row r="450" spans="2:6" ht="12.75">
      <c r="B450" s="2"/>
      <c r="C450" s="2">
        <v>4.2</v>
      </c>
      <c r="D450" s="2">
        <v>2.05</v>
      </c>
      <c r="E450" s="2">
        <v>1.05</v>
      </c>
      <c r="F450" s="2">
        <v>0.025</v>
      </c>
    </row>
    <row r="451" spans="2:6" ht="12.75">
      <c r="B451" s="2"/>
      <c r="C451" s="2">
        <v>4.2</v>
      </c>
      <c r="D451" s="2">
        <v>2.05</v>
      </c>
      <c r="E451" s="2">
        <v>1.05</v>
      </c>
      <c r="F451" s="2">
        <v>0.025</v>
      </c>
    </row>
    <row r="452" spans="2:5" ht="12.75">
      <c r="B452" s="2"/>
      <c r="C452" s="2">
        <v>4.175</v>
      </c>
      <c r="D452" s="2">
        <v>2.05</v>
      </c>
      <c r="E452" s="2">
        <v>1.05</v>
      </c>
    </row>
    <row r="453" spans="2:5" ht="12.75">
      <c r="B453" s="2"/>
      <c r="C453" s="2">
        <v>4.175</v>
      </c>
      <c r="D453" s="2">
        <v>2</v>
      </c>
      <c r="E453" s="2">
        <v>1.05</v>
      </c>
    </row>
    <row r="454" spans="2:5" ht="12.75">
      <c r="B454" s="2"/>
      <c r="C454" s="2">
        <v>4.15</v>
      </c>
      <c r="D454" s="2">
        <v>2</v>
      </c>
      <c r="E454" s="2">
        <v>1.05</v>
      </c>
    </row>
    <row r="455" spans="2:5" ht="12.75">
      <c r="B455" s="2"/>
      <c r="C455" s="2">
        <v>4.125</v>
      </c>
      <c r="D455" s="2">
        <v>2</v>
      </c>
      <c r="E455" s="2">
        <v>1.05</v>
      </c>
    </row>
    <row r="456" spans="2:5" ht="12.75">
      <c r="B456" s="2"/>
      <c r="C456" s="2">
        <v>4.125</v>
      </c>
      <c r="D456" s="2">
        <v>2</v>
      </c>
      <c r="E456" s="2">
        <v>1.05</v>
      </c>
    </row>
    <row r="457" spans="2:5" ht="12.75">
      <c r="B457" s="2"/>
      <c r="C457" s="2">
        <v>4.075</v>
      </c>
      <c r="D457" s="2">
        <v>2</v>
      </c>
      <c r="E457" s="2">
        <v>1.05</v>
      </c>
    </row>
    <row r="458" spans="2:5" ht="12.75">
      <c r="B458" s="2"/>
      <c r="C458" s="2">
        <v>4.05</v>
      </c>
      <c r="D458" s="2">
        <v>2</v>
      </c>
      <c r="E458" s="2">
        <v>1.025</v>
      </c>
    </row>
    <row r="459" spans="2:5" ht="12.75">
      <c r="B459" s="2"/>
      <c r="C459" s="2">
        <v>4.05</v>
      </c>
      <c r="D459" s="2">
        <v>2</v>
      </c>
      <c r="E459" s="2">
        <v>1.025</v>
      </c>
    </row>
    <row r="460" spans="2:5" ht="12.75">
      <c r="B460" s="2"/>
      <c r="C460" s="2">
        <v>4.05</v>
      </c>
      <c r="D460" s="2">
        <v>2</v>
      </c>
      <c r="E460" s="2">
        <v>1.025</v>
      </c>
    </row>
    <row r="461" spans="2:5" ht="12.75">
      <c r="B461" s="2"/>
      <c r="C461" s="2">
        <v>4.025</v>
      </c>
      <c r="D461" s="2">
        <v>2</v>
      </c>
      <c r="E461" s="2">
        <v>1.025</v>
      </c>
    </row>
    <row r="462" spans="2:5" ht="12.75">
      <c r="B462" s="2"/>
      <c r="C462" s="2">
        <v>4.025</v>
      </c>
      <c r="D462" s="2">
        <v>2</v>
      </c>
      <c r="E462" s="2">
        <v>1</v>
      </c>
    </row>
    <row r="463" spans="2:5" ht="12.75">
      <c r="B463" s="2"/>
      <c r="C463" s="2">
        <v>4.025</v>
      </c>
      <c r="D463" s="2">
        <v>1.95</v>
      </c>
      <c r="E463" s="2">
        <v>1</v>
      </c>
    </row>
    <row r="464" spans="2:5" ht="12.75">
      <c r="B464" s="2"/>
      <c r="C464" s="2">
        <v>4.025</v>
      </c>
      <c r="D464" s="2">
        <v>1.95</v>
      </c>
      <c r="E464" s="2">
        <v>0.975</v>
      </c>
    </row>
    <row r="465" spans="2:5" ht="12.75">
      <c r="B465" s="2"/>
      <c r="C465" s="2">
        <v>4.025</v>
      </c>
      <c r="D465" s="2">
        <v>1.95</v>
      </c>
      <c r="E465" s="2">
        <v>0.975</v>
      </c>
    </row>
    <row r="466" spans="2:5" ht="12.75">
      <c r="B466" s="2"/>
      <c r="C466" s="2">
        <v>4</v>
      </c>
      <c r="D466" s="2">
        <v>1.95</v>
      </c>
      <c r="E466" s="2">
        <v>0.975</v>
      </c>
    </row>
    <row r="467" spans="2:5" ht="12.75">
      <c r="B467" s="2"/>
      <c r="C467" s="2">
        <v>4</v>
      </c>
      <c r="D467" s="2">
        <v>1.95</v>
      </c>
      <c r="E467" s="2">
        <v>0.975</v>
      </c>
    </row>
    <row r="468" spans="2:5" ht="12.75">
      <c r="B468" s="2"/>
      <c r="C468" s="2">
        <v>4</v>
      </c>
      <c r="D468" s="2">
        <v>1.9</v>
      </c>
      <c r="E468" s="2">
        <v>0.975</v>
      </c>
    </row>
    <row r="469" spans="2:5" ht="12.75">
      <c r="B469" s="2"/>
      <c r="C469" s="2">
        <v>3.975</v>
      </c>
      <c r="D469" s="2">
        <v>1.9</v>
      </c>
      <c r="E469" s="2">
        <v>0.975</v>
      </c>
    </row>
    <row r="470" spans="2:5" ht="12.75">
      <c r="B470" s="2"/>
      <c r="C470" s="2">
        <v>3.975</v>
      </c>
      <c r="D470" s="2">
        <v>1.9</v>
      </c>
      <c r="E470" s="2">
        <v>0.975</v>
      </c>
    </row>
    <row r="471" spans="2:5" ht="12.75">
      <c r="B471" s="2"/>
      <c r="C471" s="2">
        <v>3.975</v>
      </c>
      <c r="D471" s="2">
        <v>1.9</v>
      </c>
      <c r="E471" s="2">
        <v>0.95</v>
      </c>
    </row>
    <row r="472" spans="2:5" ht="12.75">
      <c r="B472" s="2"/>
      <c r="C472" s="2">
        <v>3.975</v>
      </c>
      <c r="D472" s="2">
        <v>1.9</v>
      </c>
      <c r="E472" s="2">
        <v>0.95</v>
      </c>
    </row>
    <row r="473" spans="2:5" ht="12.75">
      <c r="B473" s="2"/>
      <c r="C473" s="2">
        <v>3.975</v>
      </c>
      <c r="D473" s="2">
        <v>1.9</v>
      </c>
      <c r="E473" s="2">
        <v>0.95</v>
      </c>
    </row>
    <row r="474" spans="2:5" ht="12.75">
      <c r="B474" s="2"/>
      <c r="C474" s="2">
        <v>3.95</v>
      </c>
      <c r="D474" s="2">
        <v>1.9</v>
      </c>
      <c r="E474" s="2">
        <v>0.95</v>
      </c>
    </row>
    <row r="475" spans="2:5" ht="12.75">
      <c r="B475" s="2"/>
      <c r="C475" s="2">
        <v>3.95</v>
      </c>
      <c r="D475" s="2">
        <v>1.9</v>
      </c>
      <c r="E475" s="2">
        <v>0.95</v>
      </c>
    </row>
    <row r="476" spans="2:5" ht="12.75">
      <c r="B476" s="2"/>
      <c r="C476" s="2">
        <v>3.95</v>
      </c>
      <c r="D476" s="2">
        <v>1.9</v>
      </c>
      <c r="E476" s="2">
        <v>0.95</v>
      </c>
    </row>
    <row r="477" spans="2:5" ht="12.75">
      <c r="B477" s="2"/>
      <c r="C477" s="2">
        <v>3.95</v>
      </c>
      <c r="D477" s="2">
        <v>1.9</v>
      </c>
      <c r="E477" s="2">
        <v>0.95</v>
      </c>
    </row>
    <row r="478" spans="2:5" ht="12.75">
      <c r="B478" s="2"/>
      <c r="C478" s="2">
        <v>3.95</v>
      </c>
      <c r="D478" s="2">
        <v>1.9</v>
      </c>
      <c r="E478" s="2">
        <v>0.95</v>
      </c>
    </row>
    <row r="479" spans="2:5" ht="12.75">
      <c r="B479" s="2"/>
      <c r="C479" s="2">
        <v>3.9</v>
      </c>
      <c r="D479" s="2">
        <v>1.9</v>
      </c>
      <c r="E479" s="2">
        <v>0.95</v>
      </c>
    </row>
    <row r="480" spans="2:5" ht="12.75">
      <c r="B480" s="2"/>
      <c r="C480" s="2">
        <v>3.875</v>
      </c>
      <c r="D480" s="2">
        <v>1.85</v>
      </c>
      <c r="E480" s="2">
        <v>0.95</v>
      </c>
    </row>
    <row r="481" spans="2:5" ht="12.75">
      <c r="B481" s="2"/>
      <c r="C481" s="2">
        <v>3.85</v>
      </c>
      <c r="D481" s="2">
        <v>1.85</v>
      </c>
      <c r="E481" s="2">
        <v>0.95</v>
      </c>
    </row>
    <row r="482" spans="2:5" ht="12.75">
      <c r="B482" s="2"/>
      <c r="C482" s="2">
        <v>3.85</v>
      </c>
      <c r="D482" s="2">
        <v>1.85</v>
      </c>
      <c r="E482" s="2">
        <v>0.95</v>
      </c>
    </row>
    <row r="483" spans="2:5" ht="12.75">
      <c r="B483" s="2"/>
      <c r="C483" s="2">
        <v>3.85</v>
      </c>
      <c r="D483" s="2">
        <v>1.85</v>
      </c>
      <c r="E483" s="2">
        <v>0.925</v>
      </c>
    </row>
    <row r="484" spans="2:5" ht="12.75">
      <c r="B484" s="2"/>
      <c r="C484" s="2">
        <v>3.85</v>
      </c>
      <c r="D484" s="2">
        <v>1.85</v>
      </c>
      <c r="E484" s="2">
        <v>0.925</v>
      </c>
    </row>
    <row r="485" spans="2:5" ht="12.75">
      <c r="B485" s="2"/>
      <c r="C485" s="2">
        <v>3.825</v>
      </c>
      <c r="D485" s="2">
        <v>1.85</v>
      </c>
      <c r="E485" s="2">
        <v>0.925</v>
      </c>
    </row>
    <row r="486" spans="2:5" ht="12.75">
      <c r="B486" s="2"/>
      <c r="C486" s="2">
        <v>3.825</v>
      </c>
      <c r="D486" s="2">
        <v>1.8</v>
      </c>
      <c r="E486" s="2">
        <v>0.875</v>
      </c>
    </row>
    <row r="487" spans="2:5" ht="12.75">
      <c r="B487" s="2"/>
      <c r="C487" s="2">
        <v>3.8</v>
      </c>
      <c r="D487" s="2">
        <v>1.8</v>
      </c>
      <c r="E487" s="2">
        <v>0.875</v>
      </c>
    </row>
    <row r="488" spans="2:5" ht="12.75">
      <c r="B488" s="2"/>
      <c r="C488" s="2">
        <v>3.8</v>
      </c>
      <c r="D488" s="2">
        <v>1.8</v>
      </c>
      <c r="E488" s="2">
        <v>0.875</v>
      </c>
    </row>
    <row r="489" spans="2:5" ht="12.75">
      <c r="B489" s="2"/>
      <c r="C489" s="2">
        <v>3.8</v>
      </c>
      <c r="D489" s="2">
        <v>1.8</v>
      </c>
      <c r="E489" s="2">
        <v>0.875</v>
      </c>
    </row>
    <row r="490" spans="2:5" ht="12.75">
      <c r="B490" s="2"/>
      <c r="C490" s="2">
        <v>3.775</v>
      </c>
      <c r="D490" s="2">
        <v>1.8</v>
      </c>
      <c r="E490" s="2">
        <v>0.875</v>
      </c>
    </row>
    <row r="491" spans="2:5" ht="12.75">
      <c r="B491" s="2"/>
      <c r="C491" s="2">
        <v>3.775</v>
      </c>
      <c r="D491" s="2">
        <v>1.8</v>
      </c>
      <c r="E491" s="2">
        <v>0.875</v>
      </c>
    </row>
    <row r="492" spans="2:5" ht="12.75">
      <c r="B492" s="2"/>
      <c r="C492" s="2">
        <v>3.775</v>
      </c>
      <c r="D492" s="2">
        <v>1.8</v>
      </c>
      <c r="E492" s="2">
        <v>0.875</v>
      </c>
    </row>
    <row r="493" spans="2:5" ht="12.75">
      <c r="B493" s="2"/>
      <c r="C493" s="2">
        <v>3.75</v>
      </c>
      <c r="D493" s="2">
        <v>1.8</v>
      </c>
      <c r="E493" s="2">
        <v>0.85</v>
      </c>
    </row>
    <row r="494" spans="2:5" ht="12.75">
      <c r="B494" s="2"/>
      <c r="C494" s="2">
        <v>3.725</v>
      </c>
      <c r="D494" s="2">
        <v>1.8</v>
      </c>
      <c r="E494" s="2">
        <v>0.85</v>
      </c>
    </row>
    <row r="495" spans="2:5" ht="12.75">
      <c r="B495" s="2"/>
      <c r="C495" s="2">
        <v>3.7</v>
      </c>
      <c r="D495" s="2">
        <v>1.8</v>
      </c>
      <c r="E495" s="2">
        <v>0.85</v>
      </c>
    </row>
    <row r="496" spans="2:5" ht="12.75">
      <c r="B496" s="2"/>
      <c r="C496" s="2">
        <v>3.675</v>
      </c>
      <c r="D496" s="2">
        <v>1.8</v>
      </c>
      <c r="E496" s="2">
        <v>0.85</v>
      </c>
    </row>
    <row r="497" spans="2:5" ht="12.75">
      <c r="B497" s="2"/>
      <c r="C497" s="2">
        <v>3.675</v>
      </c>
      <c r="D497" s="2">
        <v>1.8</v>
      </c>
      <c r="E497" s="2">
        <v>0.85</v>
      </c>
    </row>
    <row r="498" spans="2:5" ht="12.75">
      <c r="B498" s="2"/>
      <c r="C498" s="2">
        <v>3.675</v>
      </c>
      <c r="D498" s="2">
        <v>1.8</v>
      </c>
      <c r="E498" s="2">
        <v>0.85</v>
      </c>
    </row>
    <row r="499" spans="2:5" ht="12.75">
      <c r="B499" s="2"/>
      <c r="C499" s="2">
        <v>3.675</v>
      </c>
      <c r="D499" s="2">
        <v>1.75</v>
      </c>
      <c r="E499" s="2">
        <v>0.85</v>
      </c>
    </row>
    <row r="500" spans="2:5" ht="12.75">
      <c r="B500" s="2"/>
      <c r="C500" s="2">
        <v>3.65</v>
      </c>
      <c r="D500" s="2">
        <v>1.75</v>
      </c>
      <c r="E500" s="2">
        <v>0.85</v>
      </c>
    </row>
    <row r="501" spans="2:5" ht="12.75">
      <c r="B501" s="2"/>
      <c r="C501" s="2">
        <v>3.65</v>
      </c>
      <c r="D501" s="2">
        <v>1.75</v>
      </c>
      <c r="E501" s="2">
        <v>0.85</v>
      </c>
    </row>
    <row r="502" spans="2:5" ht="12.75">
      <c r="B502" s="2"/>
      <c r="C502" s="2">
        <v>3.625</v>
      </c>
      <c r="D502" s="2">
        <v>1.75</v>
      </c>
      <c r="E502" s="2">
        <v>0.85</v>
      </c>
    </row>
    <row r="503" spans="2:5" ht="12.75">
      <c r="B503" s="2"/>
      <c r="C503" s="2">
        <v>3.625</v>
      </c>
      <c r="D503" s="2">
        <v>1.75</v>
      </c>
      <c r="E503" s="2">
        <v>0.825</v>
      </c>
    </row>
    <row r="504" spans="2:5" ht="12.75">
      <c r="B504" s="2"/>
      <c r="C504" s="2">
        <v>3.625</v>
      </c>
      <c r="D504" s="2">
        <v>1.75</v>
      </c>
      <c r="E504" s="2">
        <v>0.825</v>
      </c>
    </row>
    <row r="505" spans="2:5" ht="12.75">
      <c r="B505" s="2"/>
      <c r="C505" s="2">
        <v>3.6</v>
      </c>
      <c r="D505" s="2">
        <v>1.75</v>
      </c>
      <c r="E505" s="2">
        <v>0.775</v>
      </c>
    </row>
    <row r="506" spans="2:5" ht="12.75">
      <c r="B506" s="2"/>
      <c r="C506" s="2">
        <v>3.6</v>
      </c>
      <c r="D506" s="2">
        <v>1.75</v>
      </c>
      <c r="E506" s="2">
        <v>0.775</v>
      </c>
    </row>
    <row r="507" spans="2:5" ht="12.75">
      <c r="B507" s="2"/>
      <c r="C507" s="2">
        <v>3.6</v>
      </c>
      <c r="D507" s="2">
        <v>1.75</v>
      </c>
      <c r="E507" s="2">
        <v>0.775</v>
      </c>
    </row>
    <row r="508" spans="2:5" ht="12.75">
      <c r="B508" s="2"/>
      <c r="C508" s="2">
        <v>3.575</v>
      </c>
      <c r="D508" s="2">
        <v>1.75</v>
      </c>
      <c r="E508" s="2">
        <v>0.775</v>
      </c>
    </row>
    <row r="509" spans="2:5" ht="12.75">
      <c r="B509" s="2"/>
      <c r="C509" s="2">
        <v>3.575</v>
      </c>
      <c r="D509" s="2">
        <v>1.75</v>
      </c>
      <c r="E509" s="2">
        <v>0.775</v>
      </c>
    </row>
    <row r="510" spans="2:5" ht="12.75">
      <c r="B510" s="2"/>
      <c r="C510" s="2">
        <v>3.55</v>
      </c>
      <c r="D510" s="2">
        <v>1.75</v>
      </c>
      <c r="E510" s="2">
        <v>0.775</v>
      </c>
    </row>
    <row r="511" spans="2:5" ht="12.75">
      <c r="B511" s="2"/>
      <c r="C511" s="2">
        <v>3.55</v>
      </c>
      <c r="D511" s="2">
        <v>1.75</v>
      </c>
      <c r="E511" s="2">
        <v>0.775</v>
      </c>
    </row>
    <row r="512" spans="2:5" ht="12.75">
      <c r="B512" s="2"/>
      <c r="C512" s="2">
        <v>3.525</v>
      </c>
      <c r="D512" s="2">
        <v>1.75</v>
      </c>
      <c r="E512" s="2">
        <v>0.775</v>
      </c>
    </row>
    <row r="513" spans="2:5" ht="12.75">
      <c r="B513" s="2"/>
      <c r="C513" s="2">
        <v>3.525</v>
      </c>
      <c r="D513" s="2">
        <v>1.7</v>
      </c>
      <c r="E513" s="2">
        <v>0.75</v>
      </c>
    </row>
    <row r="514" spans="2:5" ht="12.75">
      <c r="B514" s="2"/>
      <c r="C514" s="2">
        <v>3.5</v>
      </c>
      <c r="D514" s="2">
        <v>1.7</v>
      </c>
      <c r="E514" s="2">
        <v>0.75</v>
      </c>
    </row>
    <row r="515" spans="2:5" ht="12.75">
      <c r="B515" s="2"/>
      <c r="C515" s="2">
        <v>3.5</v>
      </c>
      <c r="D515" s="2">
        <v>1.7</v>
      </c>
      <c r="E515" s="2">
        <v>0.75</v>
      </c>
    </row>
    <row r="516" spans="2:5" ht="12.75">
      <c r="B516" s="2"/>
      <c r="C516" s="2">
        <v>3.475</v>
      </c>
      <c r="D516" s="2">
        <v>1.7</v>
      </c>
      <c r="E516" s="2">
        <v>0.75</v>
      </c>
    </row>
    <row r="517" spans="2:5" ht="12.75">
      <c r="B517" s="2"/>
      <c r="C517" s="2">
        <v>3.475</v>
      </c>
      <c r="D517" s="2">
        <v>1.7</v>
      </c>
      <c r="E517" s="2">
        <v>0.75</v>
      </c>
    </row>
    <row r="518" spans="2:5" ht="12.75">
      <c r="B518" s="2"/>
      <c r="C518" s="2">
        <v>3.475</v>
      </c>
      <c r="D518" s="2">
        <v>1.7</v>
      </c>
      <c r="E518" s="2">
        <v>0.75</v>
      </c>
    </row>
    <row r="519" spans="2:5" ht="12.75">
      <c r="B519" s="2"/>
      <c r="C519" s="2">
        <v>3.475</v>
      </c>
      <c r="D519" s="2">
        <v>1.7</v>
      </c>
      <c r="E519" s="2">
        <v>0.75</v>
      </c>
    </row>
    <row r="520" spans="2:5" ht="12.75">
      <c r="B520" s="2"/>
      <c r="C520" s="2">
        <v>3.475</v>
      </c>
      <c r="D520" s="2">
        <v>1.7</v>
      </c>
      <c r="E520" s="2">
        <v>0.75</v>
      </c>
    </row>
    <row r="521" spans="2:5" ht="12.75">
      <c r="B521" s="2"/>
      <c r="C521" s="2">
        <v>3.45</v>
      </c>
      <c r="D521" s="2">
        <v>1.7</v>
      </c>
      <c r="E521" s="2">
        <v>0.75</v>
      </c>
    </row>
    <row r="522" spans="2:5" ht="12.75">
      <c r="B522" s="2"/>
      <c r="C522" s="2">
        <v>3.45</v>
      </c>
      <c r="D522" s="2">
        <v>1.7</v>
      </c>
      <c r="E522" s="2">
        <v>0.75</v>
      </c>
    </row>
    <row r="523" spans="2:5" ht="12.75">
      <c r="B523" s="2"/>
      <c r="C523" s="2">
        <v>3.45</v>
      </c>
      <c r="D523" s="2">
        <v>1.7</v>
      </c>
      <c r="E523" s="2">
        <v>0.75</v>
      </c>
    </row>
    <row r="524" spans="2:5" ht="12.75">
      <c r="B524" s="2"/>
      <c r="C524" s="2">
        <v>3.45</v>
      </c>
      <c r="D524" s="2">
        <v>1.65</v>
      </c>
      <c r="E524" s="2">
        <v>0.75</v>
      </c>
    </row>
    <row r="525" spans="2:5" ht="12.75">
      <c r="B525" s="2"/>
      <c r="C525" s="2">
        <v>3.425</v>
      </c>
      <c r="D525" s="2">
        <v>1.65</v>
      </c>
      <c r="E525" s="2">
        <v>0.75</v>
      </c>
    </row>
    <row r="526" spans="2:5" ht="12.75">
      <c r="B526" s="2"/>
      <c r="C526" s="2">
        <v>3.425</v>
      </c>
      <c r="D526" s="2">
        <v>1.65</v>
      </c>
      <c r="E526" s="2">
        <v>0.7</v>
      </c>
    </row>
    <row r="527" spans="2:5" ht="12.75">
      <c r="B527" s="2"/>
      <c r="C527" s="2">
        <v>3.425</v>
      </c>
      <c r="D527" s="2">
        <v>1.65</v>
      </c>
      <c r="E527" s="2">
        <v>0.7</v>
      </c>
    </row>
    <row r="528" spans="2:5" ht="12.75">
      <c r="B528" s="2"/>
      <c r="C528" s="2">
        <v>3.4</v>
      </c>
      <c r="D528" s="2">
        <v>1.65</v>
      </c>
      <c r="E528" s="2">
        <v>0.675</v>
      </c>
    </row>
    <row r="529" spans="2:5" ht="12.75">
      <c r="B529" s="2"/>
      <c r="C529" s="2">
        <v>3.4</v>
      </c>
      <c r="D529" s="2">
        <v>1.65</v>
      </c>
      <c r="E529" s="2">
        <v>0.675</v>
      </c>
    </row>
    <row r="530" spans="2:5" ht="12.75">
      <c r="B530" s="2"/>
      <c r="C530" s="2">
        <v>3.4</v>
      </c>
      <c r="D530" s="2">
        <v>1.65</v>
      </c>
      <c r="E530" s="2">
        <v>0.675</v>
      </c>
    </row>
    <row r="531" spans="2:5" ht="12.75">
      <c r="B531" s="2"/>
      <c r="C531" s="2">
        <v>3.4</v>
      </c>
      <c r="D531" s="2">
        <v>1.6</v>
      </c>
      <c r="E531" s="2">
        <v>0.675</v>
      </c>
    </row>
    <row r="532" spans="2:5" ht="12.75">
      <c r="B532" s="2"/>
      <c r="C532" s="2">
        <v>3.4</v>
      </c>
      <c r="D532" s="2">
        <v>1.6</v>
      </c>
      <c r="E532" s="2">
        <v>0.675</v>
      </c>
    </row>
    <row r="533" spans="2:5" ht="12.75">
      <c r="B533" s="2"/>
      <c r="C533" s="2">
        <v>3.4</v>
      </c>
      <c r="D533" s="2">
        <v>1.6</v>
      </c>
      <c r="E533" s="2">
        <v>0.675</v>
      </c>
    </row>
    <row r="534" spans="2:5" ht="12.75">
      <c r="B534" s="2"/>
      <c r="C534" s="2">
        <v>3.375</v>
      </c>
      <c r="D534" s="2">
        <v>1.6</v>
      </c>
      <c r="E534" s="2">
        <v>0.675</v>
      </c>
    </row>
    <row r="535" spans="2:5" ht="12.75">
      <c r="B535" s="2"/>
      <c r="C535" s="2">
        <v>3.375</v>
      </c>
      <c r="D535" s="2">
        <v>1.6</v>
      </c>
      <c r="E535" s="2">
        <v>0.675</v>
      </c>
    </row>
    <row r="536" spans="2:5" ht="12.75">
      <c r="B536" s="2"/>
      <c r="C536" s="2">
        <v>3.375</v>
      </c>
      <c r="D536" s="2">
        <v>1.6</v>
      </c>
      <c r="E536" s="2">
        <v>0.65</v>
      </c>
    </row>
    <row r="537" spans="2:5" ht="12.75">
      <c r="B537" s="2"/>
      <c r="C537" s="2">
        <v>3.375</v>
      </c>
      <c r="D537" s="2">
        <v>1.6</v>
      </c>
      <c r="E537" s="2">
        <v>0.65</v>
      </c>
    </row>
    <row r="538" spans="2:5" ht="12.75">
      <c r="B538" s="2"/>
      <c r="C538" s="2">
        <v>3.35</v>
      </c>
      <c r="D538" s="2">
        <v>1.55</v>
      </c>
      <c r="E538" s="2">
        <v>0.65</v>
      </c>
    </row>
    <row r="539" spans="2:5" ht="12.75">
      <c r="B539" s="2"/>
      <c r="C539" s="2">
        <v>3.35</v>
      </c>
      <c r="D539" s="2">
        <v>1.55</v>
      </c>
      <c r="E539" s="2">
        <v>0.65</v>
      </c>
    </row>
    <row r="540" spans="2:5" ht="12.75">
      <c r="B540" s="2"/>
      <c r="C540" s="2">
        <v>3.35</v>
      </c>
      <c r="D540" s="2">
        <v>1.55</v>
      </c>
      <c r="E540" s="2">
        <v>0.65</v>
      </c>
    </row>
    <row r="541" spans="2:5" ht="12.75">
      <c r="B541" s="2"/>
      <c r="C541" s="2">
        <v>3.35</v>
      </c>
      <c r="D541" s="2">
        <v>1.55</v>
      </c>
      <c r="E541" s="2">
        <v>0.625</v>
      </c>
    </row>
    <row r="542" spans="2:5" ht="12.75">
      <c r="B542" s="2"/>
      <c r="C542" s="2">
        <v>3.35</v>
      </c>
      <c r="D542" s="2">
        <v>1.55</v>
      </c>
      <c r="E542" s="2">
        <v>0.625</v>
      </c>
    </row>
    <row r="543" spans="2:5" ht="12.75">
      <c r="B543" s="2"/>
      <c r="C543" s="2">
        <v>3.325</v>
      </c>
      <c r="D543" s="2">
        <v>1.55</v>
      </c>
      <c r="E543" s="2">
        <v>0.6</v>
      </c>
    </row>
    <row r="544" spans="2:5" ht="12.75">
      <c r="B544" s="2"/>
      <c r="C544" s="2">
        <v>3.325</v>
      </c>
      <c r="D544" s="2">
        <v>1.55</v>
      </c>
      <c r="E544" s="2">
        <v>0.575</v>
      </c>
    </row>
    <row r="545" spans="2:5" ht="12.75">
      <c r="B545" s="2"/>
      <c r="C545" s="2">
        <v>3.3</v>
      </c>
      <c r="D545" s="2">
        <v>1.55</v>
      </c>
      <c r="E545" s="2">
        <v>0.575</v>
      </c>
    </row>
    <row r="546" spans="2:5" ht="12.75">
      <c r="B546" s="2"/>
      <c r="C546" s="2">
        <v>3.3</v>
      </c>
      <c r="D546" s="2">
        <v>1.55</v>
      </c>
      <c r="E546" s="2">
        <v>0.575</v>
      </c>
    </row>
    <row r="547" spans="2:5" ht="12.75">
      <c r="B547" s="2"/>
      <c r="C547" s="2">
        <v>3.3</v>
      </c>
      <c r="D547" s="2">
        <v>1.55</v>
      </c>
      <c r="E547" s="2">
        <v>0.575</v>
      </c>
    </row>
    <row r="548" spans="2:5" ht="12.75">
      <c r="B548" s="2"/>
      <c r="C548" s="2">
        <v>3.3</v>
      </c>
      <c r="D548" s="2">
        <v>1.5</v>
      </c>
      <c r="E548" s="2">
        <v>0.575</v>
      </c>
    </row>
    <row r="549" spans="2:5" ht="12.75">
      <c r="B549" s="2"/>
      <c r="C549" s="2">
        <v>3.275</v>
      </c>
      <c r="D549" s="2">
        <v>1.5</v>
      </c>
      <c r="E549" s="2">
        <v>0.575</v>
      </c>
    </row>
    <row r="550" spans="2:5" ht="12.75">
      <c r="B550" s="2"/>
      <c r="C550" s="2">
        <v>3.275</v>
      </c>
      <c r="D550" s="2">
        <v>1.5</v>
      </c>
      <c r="E550" s="2">
        <v>0.575</v>
      </c>
    </row>
    <row r="551" spans="2:5" ht="12.75">
      <c r="B551" s="2"/>
      <c r="C551" s="2">
        <v>3.275</v>
      </c>
      <c r="D551" s="2">
        <v>1.5</v>
      </c>
      <c r="E551" s="2">
        <v>0.575</v>
      </c>
    </row>
    <row r="552" spans="2:5" ht="12.75">
      <c r="B552" s="2"/>
      <c r="C552" s="2">
        <v>3.25</v>
      </c>
      <c r="D552" s="2">
        <v>1.5</v>
      </c>
      <c r="E552" s="2">
        <v>0.55</v>
      </c>
    </row>
    <row r="553" spans="2:5" ht="12.75">
      <c r="B553" s="2"/>
      <c r="C553" s="2">
        <v>3.225</v>
      </c>
      <c r="D553" s="2">
        <v>1.5</v>
      </c>
      <c r="E553" s="2">
        <v>0.55</v>
      </c>
    </row>
    <row r="554" spans="2:5" ht="12.75">
      <c r="B554" s="2"/>
      <c r="C554" s="2">
        <v>3.225</v>
      </c>
      <c r="D554" s="2">
        <v>1.5</v>
      </c>
      <c r="E554" s="2">
        <v>0.55</v>
      </c>
    </row>
    <row r="555" spans="2:5" ht="12.75">
      <c r="B555" s="2"/>
      <c r="C555" s="2">
        <v>3.2</v>
      </c>
      <c r="D555" s="2">
        <v>1.5</v>
      </c>
      <c r="E555" s="2">
        <v>0.55</v>
      </c>
    </row>
    <row r="556" spans="2:5" ht="12.75">
      <c r="B556" s="2"/>
      <c r="C556" s="2">
        <v>3.2</v>
      </c>
      <c r="D556" s="2">
        <v>1.5</v>
      </c>
      <c r="E556" s="2">
        <v>0.55</v>
      </c>
    </row>
    <row r="557" spans="2:5" ht="12.75">
      <c r="B557" s="2"/>
      <c r="C557" s="2">
        <v>3.2</v>
      </c>
      <c r="D557" s="2">
        <v>1.5</v>
      </c>
      <c r="E557" s="2">
        <v>0.55</v>
      </c>
    </row>
    <row r="558" spans="2:5" ht="12.75">
      <c r="B558" s="2"/>
      <c r="C558" s="2">
        <v>3.2</v>
      </c>
      <c r="D558" s="2">
        <v>1.5</v>
      </c>
      <c r="E558" s="2">
        <v>0.55</v>
      </c>
    </row>
    <row r="559" spans="2:5" ht="12.75">
      <c r="B559" s="2"/>
      <c r="C559" s="2">
        <v>3.2</v>
      </c>
      <c r="D559" s="2">
        <v>1.5</v>
      </c>
      <c r="E559" s="2">
        <v>0.55</v>
      </c>
    </row>
    <row r="560" spans="2:5" ht="12.75">
      <c r="B560" s="2"/>
      <c r="C560" s="2">
        <v>3.175</v>
      </c>
      <c r="D560" s="2">
        <v>1.5</v>
      </c>
      <c r="E560" s="2">
        <v>0.55</v>
      </c>
    </row>
    <row r="561" spans="2:5" ht="12.75">
      <c r="B561" s="2"/>
      <c r="C561" s="2">
        <v>3.15</v>
      </c>
      <c r="D561" s="2">
        <v>1.5</v>
      </c>
      <c r="E561" s="2">
        <v>0.55</v>
      </c>
    </row>
    <row r="562" spans="2:5" ht="12.75">
      <c r="B562" s="2"/>
      <c r="C562" s="2">
        <v>3.15</v>
      </c>
      <c r="D562" s="2">
        <v>1.45</v>
      </c>
      <c r="E562" s="2">
        <v>0.55</v>
      </c>
    </row>
    <row r="563" spans="2:5" ht="12.75">
      <c r="B563" s="2"/>
      <c r="C563" s="2">
        <v>3.15</v>
      </c>
      <c r="D563" s="2">
        <v>1.45</v>
      </c>
      <c r="E563" s="2">
        <v>0.55</v>
      </c>
    </row>
    <row r="564" spans="2:5" ht="12.75">
      <c r="B564" s="2"/>
      <c r="C564" s="2">
        <v>3.15</v>
      </c>
      <c r="D564" s="2">
        <v>1.45</v>
      </c>
      <c r="E564" s="2">
        <v>0.55</v>
      </c>
    </row>
    <row r="565" spans="2:5" ht="12.75">
      <c r="B565" s="2"/>
      <c r="C565" s="2">
        <v>3.15</v>
      </c>
      <c r="D565" s="2">
        <v>1.45</v>
      </c>
      <c r="E565" s="2">
        <v>0.55</v>
      </c>
    </row>
    <row r="566" spans="2:5" ht="12.75">
      <c r="B566" s="2"/>
      <c r="C566" s="2">
        <v>3.15</v>
      </c>
      <c r="D566" s="2">
        <v>1.45</v>
      </c>
      <c r="E566" s="2">
        <v>0.525</v>
      </c>
    </row>
    <row r="567" spans="2:5" ht="12.75">
      <c r="B567" s="2"/>
      <c r="C567" s="2">
        <v>3.15</v>
      </c>
      <c r="D567" s="2">
        <v>1.45</v>
      </c>
      <c r="E567" s="2">
        <v>0.525</v>
      </c>
    </row>
    <row r="568" spans="2:5" ht="12.75">
      <c r="B568" s="2"/>
      <c r="C568" s="2">
        <v>3.125</v>
      </c>
      <c r="D568" s="2">
        <v>1.45</v>
      </c>
      <c r="E568" s="2">
        <v>0.525</v>
      </c>
    </row>
    <row r="569" spans="2:5" ht="12.75">
      <c r="B569" s="2"/>
      <c r="C569" s="2">
        <v>3.125</v>
      </c>
      <c r="D569" s="2">
        <v>1.4</v>
      </c>
      <c r="E569" s="2">
        <v>0.475</v>
      </c>
    </row>
    <row r="570" spans="2:5" ht="12.75">
      <c r="B570" s="2"/>
      <c r="C570" s="2">
        <v>3.125</v>
      </c>
      <c r="D570" s="2">
        <v>1.4</v>
      </c>
      <c r="E570" s="2">
        <v>0.475</v>
      </c>
    </row>
    <row r="571" spans="2:5" ht="12.75">
      <c r="B571" s="2"/>
      <c r="C571" s="2">
        <v>3.125</v>
      </c>
      <c r="D571" s="2">
        <v>1.4</v>
      </c>
      <c r="E571" s="2">
        <v>0.475</v>
      </c>
    </row>
    <row r="572" spans="2:5" ht="12.75">
      <c r="B572" s="2"/>
      <c r="C572" s="2">
        <v>3.1</v>
      </c>
      <c r="D572" s="2">
        <v>1.4</v>
      </c>
      <c r="E572" s="2">
        <v>0.475</v>
      </c>
    </row>
    <row r="573" spans="2:5" ht="12.75">
      <c r="B573" s="2"/>
      <c r="C573" s="2">
        <v>3.1</v>
      </c>
      <c r="D573" s="2">
        <v>1.4</v>
      </c>
      <c r="E573" s="2">
        <v>0.475</v>
      </c>
    </row>
    <row r="574" spans="2:5" ht="12.75">
      <c r="B574" s="2"/>
      <c r="C574" s="2">
        <v>3.1</v>
      </c>
      <c r="D574" s="2">
        <v>1.4</v>
      </c>
      <c r="E574" s="2">
        <v>0.475</v>
      </c>
    </row>
    <row r="575" spans="2:5" ht="12.75">
      <c r="B575" s="2"/>
      <c r="C575" s="2">
        <v>3.075</v>
      </c>
      <c r="D575" s="2">
        <v>1.4</v>
      </c>
      <c r="E575" s="2">
        <v>0.475</v>
      </c>
    </row>
    <row r="576" spans="2:5" ht="12.75">
      <c r="B576" s="2"/>
      <c r="C576" s="2">
        <v>3.05</v>
      </c>
      <c r="D576" s="2">
        <v>1.4</v>
      </c>
      <c r="E576" s="2">
        <v>0.475</v>
      </c>
    </row>
    <row r="577" spans="2:5" ht="12.75">
      <c r="B577" s="2"/>
      <c r="C577" s="2">
        <v>3.05</v>
      </c>
      <c r="D577" s="2">
        <v>1.4</v>
      </c>
      <c r="E577" s="2">
        <v>0.475</v>
      </c>
    </row>
    <row r="578" spans="2:5" ht="12.75">
      <c r="B578" s="2"/>
      <c r="C578" s="2">
        <v>3.05</v>
      </c>
      <c r="D578" s="2">
        <v>1.35</v>
      </c>
      <c r="E578" s="2">
        <v>0.475</v>
      </c>
    </row>
    <row r="579" spans="2:5" ht="12.75">
      <c r="B579" s="2"/>
      <c r="C579" s="2">
        <v>3.05</v>
      </c>
      <c r="D579" s="2">
        <v>1.35</v>
      </c>
      <c r="E579" s="2">
        <v>0.45</v>
      </c>
    </row>
    <row r="580" spans="2:5" ht="12.75">
      <c r="B580" s="2"/>
      <c r="C580" s="2">
        <v>3.05</v>
      </c>
      <c r="D580" s="2">
        <v>1.35</v>
      </c>
      <c r="E580" s="2">
        <v>0.45</v>
      </c>
    </row>
    <row r="581" spans="2:5" ht="12.75">
      <c r="B581" s="2"/>
      <c r="C581" s="2">
        <v>3.05</v>
      </c>
      <c r="D581" s="2">
        <v>1.35</v>
      </c>
      <c r="E581" s="2">
        <v>0.45</v>
      </c>
    </row>
    <row r="582" spans="2:5" ht="12.75">
      <c r="B582" s="2"/>
      <c r="C582" s="2">
        <v>3.05</v>
      </c>
      <c r="D582" s="2">
        <v>1.35</v>
      </c>
      <c r="E582" s="2">
        <v>0.45</v>
      </c>
    </row>
    <row r="583" spans="2:5" ht="12.75">
      <c r="B583" s="2"/>
      <c r="C583" s="2">
        <v>3.025</v>
      </c>
      <c r="D583" s="2">
        <v>1.35</v>
      </c>
      <c r="E583" s="2">
        <v>0.45</v>
      </c>
    </row>
    <row r="584" spans="2:5" ht="12.75">
      <c r="B584" s="2"/>
      <c r="C584" s="2">
        <v>3.025</v>
      </c>
      <c r="D584" s="2">
        <v>1.35</v>
      </c>
      <c r="E584" s="2">
        <v>0.45</v>
      </c>
    </row>
    <row r="585" spans="2:5" ht="12.75">
      <c r="B585" s="2"/>
      <c r="C585" s="2">
        <v>3</v>
      </c>
      <c r="D585" s="2">
        <v>1.35</v>
      </c>
      <c r="E585" s="2">
        <v>0.45</v>
      </c>
    </row>
    <row r="586" spans="2:5" ht="12.75">
      <c r="B586" s="2"/>
      <c r="C586" s="2">
        <v>3</v>
      </c>
      <c r="D586" s="2">
        <v>1.35</v>
      </c>
      <c r="E586" s="2">
        <v>0.45</v>
      </c>
    </row>
    <row r="587" spans="2:5" ht="12.75">
      <c r="B587" s="2"/>
      <c r="C587" s="2">
        <v>3</v>
      </c>
      <c r="D587" s="2">
        <v>1.35</v>
      </c>
      <c r="E587" s="2">
        <v>0.45</v>
      </c>
    </row>
    <row r="588" spans="2:5" ht="12.75">
      <c r="B588" s="2"/>
      <c r="C588" s="2">
        <v>2.975</v>
      </c>
      <c r="D588" s="2">
        <v>1.35</v>
      </c>
      <c r="E588" s="2">
        <v>0.45</v>
      </c>
    </row>
    <row r="589" spans="2:5" ht="12.75">
      <c r="B589" s="2"/>
      <c r="C589" s="2">
        <v>2.975</v>
      </c>
      <c r="D589" s="2">
        <v>1.35</v>
      </c>
      <c r="E589" s="2">
        <v>0.45</v>
      </c>
    </row>
    <row r="590" spans="2:5" ht="12.75">
      <c r="B590" s="2"/>
      <c r="C590" s="2">
        <v>2.975</v>
      </c>
      <c r="D590" s="2">
        <v>1.35</v>
      </c>
      <c r="E590" s="2">
        <v>0.45</v>
      </c>
    </row>
    <row r="591" spans="2:5" ht="12.75">
      <c r="B591" s="2"/>
      <c r="C591" s="2">
        <v>2.95</v>
      </c>
      <c r="D591" s="2">
        <v>1.35</v>
      </c>
      <c r="E591" s="2">
        <v>0.45</v>
      </c>
    </row>
    <row r="592" spans="2:5" ht="12.75">
      <c r="B592" s="2"/>
      <c r="C592" s="2">
        <v>2.95</v>
      </c>
      <c r="D592" s="2">
        <v>1.35</v>
      </c>
      <c r="E592" s="2">
        <v>0.45</v>
      </c>
    </row>
    <row r="593" spans="2:5" ht="12.75">
      <c r="B593" s="2"/>
      <c r="C593" s="2">
        <v>2.95</v>
      </c>
      <c r="D593" s="2">
        <v>1.35</v>
      </c>
      <c r="E593" s="2">
        <v>0.45</v>
      </c>
    </row>
    <row r="594" spans="2:5" ht="12.75">
      <c r="B594" s="2"/>
      <c r="C594" s="2">
        <v>2.925</v>
      </c>
      <c r="D594" s="2">
        <v>1.35</v>
      </c>
      <c r="E594" s="2">
        <v>0.45</v>
      </c>
    </row>
    <row r="595" spans="2:5" ht="12.75">
      <c r="B595" s="2"/>
      <c r="C595" s="2">
        <v>2.925</v>
      </c>
      <c r="D595" s="2">
        <v>1.35</v>
      </c>
      <c r="E595" s="2">
        <v>0.45</v>
      </c>
    </row>
    <row r="596" spans="2:5" ht="12.75">
      <c r="B596" s="2"/>
      <c r="C596" s="2">
        <v>2.925</v>
      </c>
      <c r="D596" s="2">
        <v>1.35</v>
      </c>
      <c r="E596" s="2">
        <v>0.425</v>
      </c>
    </row>
    <row r="597" spans="2:5" ht="12.75">
      <c r="B597" s="2"/>
      <c r="C597" s="2">
        <v>2.925</v>
      </c>
      <c r="D597" s="2">
        <v>1.35</v>
      </c>
      <c r="E597" s="2">
        <v>0.425</v>
      </c>
    </row>
    <row r="598" spans="2:5" ht="12.75">
      <c r="B598" s="2"/>
      <c r="C598" s="2">
        <v>2.925</v>
      </c>
      <c r="D598" s="2">
        <v>1.35</v>
      </c>
      <c r="E598" s="2">
        <v>0.4</v>
      </c>
    </row>
    <row r="599" spans="2:5" ht="12.75">
      <c r="B599" s="2"/>
      <c r="C599" s="2">
        <v>2.925</v>
      </c>
      <c r="D599" s="2">
        <v>1.3</v>
      </c>
      <c r="E599" s="2">
        <v>0.375</v>
      </c>
    </row>
    <row r="600" spans="2:5" ht="12.75">
      <c r="B600" s="2"/>
      <c r="C600" s="2">
        <v>2.925</v>
      </c>
      <c r="D600" s="2">
        <v>1.3</v>
      </c>
      <c r="E600" s="2">
        <v>0.375</v>
      </c>
    </row>
    <row r="601" spans="2:5" ht="12.75">
      <c r="B601" s="2"/>
      <c r="C601" s="2">
        <v>2.925</v>
      </c>
      <c r="D601" s="2">
        <v>1.3</v>
      </c>
      <c r="E601" s="2">
        <v>0.375</v>
      </c>
    </row>
    <row r="602" spans="2:5" ht="12.75">
      <c r="B602" s="2"/>
      <c r="C602" s="2">
        <v>2.925</v>
      </c>
      <c r="D602" s="2">
        <v>1.3</v>
      </c>
      <c r="E602" s="2">
        <v>0.375</v>
      </c>
    </row>
    <row r="603" spans="2:5" ht="12.75">
      <c r="B603" s="2"/>
      <c r="C603" s="2">
        <v>2.9</v>
      </c>
      <c r="D603" s="2">
        <v>1.3</v>
      </c>
      <c r="E603" s="2">
        <v>0.375</v>
      </c>
    </row>
    <row r="604" spans="2:5" ht="12.75">
      <c r="B604" s="2"/>
      <c r="C604" s="2">
        <v>2.875</v>
      </c>
      <c r="D604" s="2">
        <v>1.3</v>
      </c>
      <c r="E604" s="2">
        <v>0.375</v>
      </c>
    </row>
    <row r="605" spans="2:5" ht="12.75">
      <c r="B605" s="2"/>
      <c r="C605" s="2">
        <v>2.875</v>
      </c>
      <c r="D605" s="2">
        <v>1.3</v>
      </c>
      <c r="E605" s="2">
        <v>0.375</v>
      </c>
    </row>
    <row r="606" spans="2:5" ht="12.75">
      <c r="B606" s="2"/>
      <c r="C606" s="2">
        <v>2.875</v>
      </c>
      <c r="D606" s="2">
        <v>1.3</v>
      </c>
      <c r="E606" s="2">
        <v>0.375</v>
      </c>
    </row>
    <row r="607" spans="2:5" ht="12.75">
      <c r="B607" s="2"/>
      <c r="C607" s="2">
        <v>2.875</v>
      </c>
      <c r="D607" s="2">
        <v>1.3</v>
      </c>
      <c r="E607" s="2">
        <v>0.375</v>
      </c>
    </row>
    <row r="608" spans="2:5" ht="12.75">
      <c r="B608" s="2"/>
      <c r="C608" s="2">
        <v>2.85</v>
      </c>
      <c r="D608" s="2">
        <v>1.3</v>
      </c>
      <c r="E608" s="2">
        <v>0.35</v>
      </c>
    </row>
    <row r="609" spans="2:5" ht="12.75">
      <c r="B609" s="2"/>
      <c r="C609" s="2">
        <v>2.85</v>
      </c>
      <c r="D609" s="2">
        <v>1.3</v>
      </c>
      <c r="E609" s="2">
        <v>0.35</v>
      </c>
    </row>
    <row r="610" spans="2:5" ht="12.75">
      <c r="B610" s="2"/>
      <c r="C610" s="2">
        <v>2.85</v>
      </c>
      <c r="D610" s="2">
        <v>1.3</v>
      </c>
      <c r="E610" s="2">
        <v>0.35</v>
      </c>
    </row>
    <row r="611" spans="2:5" ht="12.75">
      <c r="B611" s="2"/>
      <c r="C611" s="2">
        <v>2.85</v>
      </c>
      <c r="D611" s="2">
        <v>1.3</v>
      </c>
      <c r="E611" s="2">
        <v>0.35</v>
      </c>
    </row>
    <row r="612" spans="2:5" ht="12.75">
      <c r="B612" s="2"/>
      <c r="C612" s="2">
        <v>2.85</v>
      </c>
      <c r="D612" s="2">
        <v>1.3</v>
      </c>
      <c r="E612" s="2">
        <v>0.35</v>
      </c>
    </row>
    <row r="613" spans="2:5" ht="12.75">
      <c r="B613" s="2"/>
      <c r="C613" s="2">
        <v>2.825</v>
      </c>
      <c r="D613" s="2">
        <v>1.3</v>
      </c>
      <c r="E613" s="2">
        <v>0.35</v>
      </c>
    </row>
    <row r="614" spans="2:5" ht="12.75">
      <c r="B614" s="2"/>
      <c r="C614" s="2">
        <v>2.8</v>
      </c>
      <c r="D614" s="2">
        <v>1.3</v>
      </c>
      <c r="E614" s="2">
        <v>0.35</v>
      </c>
    </row>
    <row r="615" spans="2:5" ht="12.75">
      <c r="B615" s="2"/>
      <c r="C615" s="2">
        <v>2.8</v>
      </c>
      <c r="D615" s="2">
        <v>1.3</v>
      </c>
      <c r="E615" s="2">
        <v>0.35</v>
      </c>
    </row>
    <row r="616" spans="2:5" ht="12.75">
      <c r="B616" s="2"/>
      <c r="C616" s="2">
        <v>2.8</v>
      </c>
      <c r="D616" s="2">
        <v>1.3</v>
      </c>
      <c r="E616" s="2">
        <v>0.35</v>
      </c>
    </row>
    <row r="617" spans="2:5" ht="12.75">
      <c r="B617" s="2"/>
      <c r="C617" s="2">
        <v>2.775</v>
      </c>
      <c r="D617" s="2">
        <v>1.3</v>
      </c>
      <c r="E617" s="2">
        <v>0.35</v>
      </c>
    </row>
    <row r="618" spans="2:5" ht="12.75">
      <c r="B618" s="2"/>
      <c r="C618" s="2">
        <v>2.775</v>
      </c>
      <c r="D618" s="2">
        <v>1.3</v>
      </c>
      <c r="E618" s="2">
        <v>0.35</v>
      </c>
    </row>
    <row r="619" spans="2:5" ht="12.75">
      <c r="B619" s="2"/>
      <c r="C619" s="2">
        <v>2.75</v>
      </c>
      <c r="D619" s="2">
        <v>1.25</v>
      </c>
      <c r="E619" s="2">
        <v>0.35</v>
      </c>
    </row>
    <row r="620" spans="2:5" ht="12.75">
      <c r="B620" s="2"/>
      <c r="C620" s="2">
        <v>2.75</v>
      </c>
      <c r="D620" s="2">
        <v>1.25</v>
      </c>
      <c r="E620" s="2">
        <v>0.325</v>
      </c>
    </row>
    <row r="621" spans="2:5" ht="12.75">
      <c r="B621" s="2"/>
      <c r="C621" s="2">
        <v>2.75</v>
      </c>
      <c r="D621" s="2">
        <v>1.25</v>
      </c>
      <c r="E621" s="2">
        <v>0.325</v>
      </c>
    </row>
    <row r="622" spans="2:5" ht="12.75">
      <c r="B622" s="2"/>
      <c r="C622" s="2">
        <v>2.75</v>
      </c>
      <c r="D622" s="2">
        <v>1.25</v>
      </c>
      <c r="E622" s="2">
        <v>0.325</v>
      </c>
    </row>
    <row r="623" spans="2:5" ht="12.75">
      <c r="B623" s="2"/>
      <c r="C623" s="2">
        <v>2.75</v>
      </c>
      <c r="D623" s="2">
        <v>1.25</v>
      </c>
      <c r="E623" s="2">
        <v>0.3</v>
      </c>
    </row>
    <row r="624" spans="2:5" ht="12.75">
      <c r="B624" s="2"/>
      <c r="C624" s="2">
        <v>2.75</v>
      </c>
      <c r="D624" s="2">
        <v>1.25</v>
      </c>
      <c r="E624" s="2">
        <v>0.275</v>
      </c>
    </row>
    <row r="625" spans="2:5" ht="12.75">
      <c r="B625" s="2"/>
      <c r="C625" s="2">
        <v>2.7</v>
      </c>
      <c r="D625" s="2">
        <v>1.25</v>
      </c>
      <c r="E625" s="2">
        <v>0.275</v>
      </c>
    </row>
    <row r="626" spans="2:5" ht="12.75">
      <c r="B626" s="2"/>
      <c r="C626" s="2">
        <v>2.675</v>
      </c>
      <c r="D626" s="2">
        <v>1.25</v>
      </c>
      <c r="E626" s="2">
        <v>0.275</v>
      </c>
    </row>
    <row r="627" spans="2:5" ht="12.75">
      <c r="B627" s="2"/>
      <c r="C627" s="2">
        <v>2.675</v>
      </c>
      <c r="D627" s="2">
        <v>1.2</v>
      </c>
      <c r="E627" s="2">
        <v>0.275</v>
      </c>
    </row>
    <row r="628" spans="2:5" ht="12.75">
      <c r="B628" s="2"/>
      <c r="C628" s="2">
        <v>2.675</v>
      </c>
      <c r="D628" s="2">
        <v>1.2</v>
      </c>
      <c r="E628" s="2">
        <v>0.275</v>
      </c>
    </row>
    <row r="629" spans="2:5" ht="12.75">
      <c r="B629" s="2"/>
      <c r="C629" s="2">
        <v>2.65</v>
      </c>
      <c r="D629" s="2">
        <v>1.2</v>
      </c>
      <c r="E629" s="2">
        <v>0.275</v>
      </c>
    </row>
    <row r="630" spans="2:5" ht="12.75">
      <c r="B630" s="2"/>
      <c r="C630" s="2">
        <v>2.65</v>
      </c>
      <c r="D630" s="2">
        <v>1.2</v>
      </c>
      <c r="E630" s="2">
        <v>0.275</v>
      </c>
    </row>
    <row r="631" spans="2:5" ht="12.75">
      <c r="B631" s="2"/>
      <c r="C631" s="2">
        <v>2.65</v>
      </c>
      <c r="D631" s="2">
        <v>1.2</v>
      </c>
      <c r="E631" s="2">
        <v>0.275</v>
      </c>
    </row>
    <row r="632" spans="2:5" ht="12.75">
      <c r="B632" s="2"/>
      <c r="C632" s="2">
        <v>2.65</v>
      </c>
      <c r="D632" s="2">
        <v>1.2</v>
      </c>
      <c r="E632" s="2">
        <v>0.275</v>
      </c>
    </row>
    <row r="633" spans="2:5" ht="12.75">
      <c r="B633" s="2"/>
      <c r="C633" s="2">
        <v>2.625</v>
      </c>
      <c r="D633" s="2">
        <v>1.2</v>
      </c>
      <c r="E633" s="2">
        <v>0.275</v>
      </c>
    </row>
    <row r="634" spans="2:5" ht="12.75">
      <c r="B634" s="2"/>
      <c r="C634" s="2">
        <v>2.625</v>
      </c>
      <c r="D634" s="2">
        <v>1.2</v>
      </c>
      <c r="E634" s="2">
        <v>0.275</v>
      </c>
    </row>
    <row r="635" spans="2:5" ht="12.75">
      <c r="B635" s="2"/>
      <c r="C635" s="2">
        <v>2.625</v>
      </c>
      <c r="D635" s="2">
        <v>1.2</v>
      </c>
      <c r="E635" s="2">
        <v>0.25</v>
      </c>
    </row>
    <row r="636" spans="2:5" ht="12.75">
      <c r="B636" s="2"/>
      <c r="C636" s="2">
        <v>2.625</v>
      </c>
      <c r="D636" s="2">
        <v>1.2</v>
      </c>
      <c r="E636" s="2">
        <v>0.25</v>
      </c>
    </row>
    <row r="637" spans="2:5" ht="12.75">
      <c r="B637" s="2"/>
      <c r="C637" s="2">
        <v>2.6</v>
      </c>
      <c r="D637" s="2">
        <v>1.2</v>
      </c>
      <c r="E637" s="2">
        <v>0.25</v>
      </c>
    </row>
    <row r="638" spans="2:5" ht="12.75">
      <c r="B638" s="2"/>
      <c r="C638" s="2">
        <v>2.6</v>
      </c>
      <c r="D638" s="2">
        <v>1.2</v>
      </c>
      <c r="E638" s="2">
        <v>0.25</v>
      </c>
    </row>
    <row r="639" spans="2:5" ht="12.75">
      <c r="B639" s="2"/>
      <c r="C639" s="2">
        <v>2.6</v>
      </c>
      <c r="D639" s="2">
        <v>1.2</v>
      </c>
      <c r="E639" s="2">
        <v>0.25</v>
      </c>
    </row>
    <row r="640" spans="2:5" ht="12.75">
      <c r="B640" s="2"/>
      <c r="C640" s="2">
        <v>2.6</v>
      </c>
      <c r="D640" s="2">
        <v>1.2</v>
      </c>
      <c r="E640" s="2">
        <v>0.25</v>
      </c>
    </row>
    <row r="641" spans="2:5" ht="12.75">
      <c r="B641" s="2"/>
      <c r="C641" s="2">
        <v>2.575</v>
      </c>
      <c r="D641" s="2">
        <v>1.15</v>
      </c>
      <c r="E641" s="2">
        <v>0.225</v>
      </c>
    </row>
    <row r="642" spans="2:5" ht="12.75">
      <c r="B642" s="2"/>
      <c r="C642" s="2">
        <v>2.575</v>
      </c>
      <c r="D642" s="2">
        <v>1.15</v>
      </c>
      <c r="E642" s="2">
        <v>0.175</v>
      </c>
    </row>
    <row r="643" spans="2:5" ht="12.75">
      <c r="B643" s="2"/>
      <c r="C643" s="2">
        <v>2.575</v>
      </c>
      <c r="D643" s="2">
        <v>1.15</v>
      </c>
      <c r="E643" s="2">
        <v>0.175</v>
      </c>
    </row>
    <row r="644" spans="2:5" ht="12.75">
      <c r="B644" s="2"/>
      <c r="C644" s="2">
        <v>2.575</v>
      </c>
      <c r="D644" s="2">
        <v>1.15</v>
      </c>
      <c r="E644" s="2">
        <v>0.175</v>
      </c>
    </row>
    <row r="645" spans="2:5" ht="12.75">
      <c r="B645" s="2"/>
      <c r="C645" s="2">
        <v>2.55</v>
      </c>
      <c r="D645" s="2">
        <v>1.15</v>
      </c>
      <c r="E645" s="2">
        <v>0.175</v>
      </c>
    </row>
    <row r="646" spans="2:5" ht="12.75">
      <c r="B646" s="2"/>
      <c r="C646" s="2">
        <v>2.55</v>
      </c>
      <c r="D646" s="2">
        <v>1.15</v>
      </c>
      <c r="E646" s="2">
        <v>0.175</v>
      </c>
    </row>
    <row r="647" spans="2:5" ht="12.75">
      <c r="B647" s="2"/>
      <c r="C647" s="2">
        <v>2.55</v>
      </c>
      <c r="D647" s="2">
        <v>1.15</v>
      </c>
      <c r="E647" s="2">
        <v>0.175</v>
      </c>
    </row>
    <row r="648" spans="2:5" ht="12.75">
      <c r="B648" s="2"/>
      <c r="C648" s="2">
        <v>2.55</v>
      </c>
      <c r="D648" s="2">
        <v>1.1</v>
      </c>
      <c r="E648" s="2">
        <v>0.175</v>
      </c>
    </row>
    <row r="649" spans="2:5" ht="12.75">
      <c r="B649" s="2"/>
      <c r="C649" s="2">
        <v>2.55</v>
      </c>
      <c r="D649" s="2">
        <v>1.1</v>
      </c>
      <c r="E649" s="2">
        <v>0.175</v>
      </c>
    </row>
    <row r="650" spans="2:5" ht="12.75">
      <c r="B650" s="2"/>
      <c r="C650" s="2">
        <v>2.55</v>
      </c>
      <c r="D650" s="2">
        <v>1.1</v>
      </c>
      <c r="E650" s="2">
        <v>0.175</v>
      </c>
    </row>
    <row r="651" spans="2:5" ht="12.75">
      <c r="B651" s="2"/>
      <c r="C651" s="2">
        <v>2.55</v>
      </c>
      <c r="D651" s="2">
        <v>1.1</v>
      </c>
      <c r="E651" s="2">
        <v>0.15</v>
      </c>
    </row>
    <row r="652" spans="2:5" ht="12.75">
      <c r="B652" s="2"/>
      <c r="C652" s="2">
        <v>2.525</v>
      </c>
      <c r="D652" s="2">
        <v>1.1</v>
      </c>
      <c r="E652" s="2">
        <v>0.15</v>
      </c>
    </row>
    <row r="653" spans="2:5" ht="12.75">
      <c r="B653" s="2"/>
      <c r="C653" s="2">
        <v>2.525</v>
      </c>
      <c r="D653" s="2">
        <v>1.1</v>
      </c>
      <c r="E653" s="2">
        <v>0.15</v>
      </c>
    </row>
    <row r="654" spans="2:5" ht="12.75">
      <c r="B654" s="2"/>
      <c r="C654" s="2">
        <v>2.525</v>
      </c>
      <c r="D654" s="2">
        <v>1.1</v>
      </c>
      <c r="E654" s="2">
        <v>0.15</v>
      </c>
    </row>
    <row r="655" spans="2:5" ht="12.75">
      <c r="B655" s="2"/>
      <c r="C655" s="2">
        <v>2.525</v>
      </c>
      <c r="D655" s="2">
        <v>1.1</v>
      </c>
      <c r="E655" s="2">
        <v>0.15</v>
      </c>
    </row>
    <row r="656" spans="2:5" ht="12.75">
      <c r="B656" s="2"/>
      <c r="C656" s="2">
        <v>2.525</v>
      </c>
      <c r="D656" s="2">
        <v>1.1</v>
      </c>
      <c r="E656" s="2">
        <v>0.15</v>
      </c>
    </row>
    <row r="657" spans="2:5" ht="12.75">
      <c r="B657" s="2"/>
      <c r="C657" s="2">
        <v>2.5</v>
      </c>
      <c r="D657" s="2">
        <v>1.1</v>
      </c>
      <c r="E657" s="2">
        <v>0.125</v>
      </c>
    </row>
    <row r="658" spans="2:5" ht="12.75">
      <c r="B658" s="2"/>
      <c r="C658" s="2">
        <v>2.5</v>
      </c>
      <c r="D658" s="2">
        <v>1.1</v>
      </c>
      <c r="E658" s="2">
        <v>0.1</v>
      </c>
    </row>
    <row r="659" spans="2:5" ht="12.75">
      <c r="B659" s="2"/>
      <c r="C659" s="2">
        <v>2.5</v>
      </c>
      <c r="D659" s="2">
        <v>1.1</v>
      </c>
      <c r="E659" s="2">
        <v>0.075</v>
      </c>
    </row>
    <row r="660" spans="2:5" ht="12.75">
      <c r="B660" s="2"/>
      <c r="C660" s="2">
        <v>2.5</v>
      </c>
      <c r="D660" s="2">
        <v>1.1</v>
      </c>
      <c r="E660" s="2">
        <v>0.075</v>
      </c>
    </row>
    <row r="661" spans="2:5" ht="12.75">
      <c r="B661" s="2"/>
      <c r="C661" s="2">
        <v>2.475</v>
      </c>
      <c r="D661" s="2">
        <v>1.1</v>
      </c>
      <c r="E661" s="2">
        <v>0.0249999999999999</v>
      </c>
    </row>
    <row r="662" spans="2:4" ht="12.75">
      <c r="B662" s="2"/>
      <c r="C662" s="2">
        <v>2.475</v>
      </c>
      <c r="D662" s="2">
        <v>1.1</v>
      </c>
    </row>
    <row r="663" spans="2:4" ht="12.75">
      <c r="B663" s="2"/>
      <c r="C663" s="2">
        <v>2.475</v>
      </c>
      <c r="D663" s="2">
        <v>1.1</v>
      </c>
    </row>
    <row r="664" spans="2:4" ht="12.75">
      <c r="B664" s="2"/>
      <c r="C664" s="2">
        <v>2.475</v>
      </c>
      <c r="D664" s="2">
        <v>1.05</v>
      </c>
    </row>
    <row r="665" spans="2:4" ht="12.75">
      <c r="B665" s="2"/>
      <c r="C665" s="2">
        <v>2.475</v>
      </c>
      <c r="D665" s="2">
        <v>1.05</v>
      </c>
    </row>
    <row r="666" spans="2:4" ht="12.75">
      <c r="B666" s="2"/>
      <c r="C666" s="2">
        <v>2.475</v>
      </c>
      <c r="D666" s="2">
        <v>1.05</v>
      </c>
    </row>
    <row r="667" spans="2:4" ht="12.75">
      <c r="B667" s="2"/>
      <c r="C667" s="2">
        <v>2.475</v>
      </c>
      <c r="D667" s="2">
        <v>1.05</v>
      </c>
    </row>
    <row r="668" spans="2:4" ht="12.75">
      <c r="B668" s="2"/>
      <c r="C668" s="2">
        <v>2.475</v>
      </c>
      <c r="D668" s="2">
        <v>1.05</v>
      </c>
    </row>
    <row r="669" spans="2:4" ht="12.75">
      <c r="B669" s="2"/>
      <c r="C669" s="2">
        <v>2.475</v>
      </c>
      <c r="D669" s="2">
        <v>1.05</v>
      </c>
    </row>
    <row r="670" spans="2:4" ht="12.75">
      <c r="B670" s="2"/>
      <c r="C670" s="2">
        <v>2.475</v>
      </c>
      <c r="D670" s="2">
        <v>1.05</v>
      </c>
    </row>
    <row r="671" spans="2:4" ht="12.75">
      <c r="B671" s="2"/>
      <c r="C671" s="2">
        <v>2.475</v>
      </c>
      <c r="D671" s="2">
        <v>1.05</v>
      </c>
    </row>
    <row r="672" spans="2:4" ht="12.75">
      <c r="B672" s="2"/>
      <c r="C672" s="2">
        <v>2.475</v>
      </c>
      <c r="D672" s="2">
        <v>1.05</v>
      </c>
    </row>
    <row r="673" spans="2:4" ht="12.75">
      <c r="B673" s="2"/>
      <c r="C673" s="2">
        <v>2.425</v>
      </c>
      <c r="D673" s="2">
        <v>1</v>
      </c>
    </row>
    <row r="674" spans="2:4" ht="12.75">
      <c r="B674" s="2"/>
      <c r="C674" s="2">
        <v>2.425</v>
      </c>
      <c r="D674" s="2">
        <v>1</v>
      </c>
    </row>
    <row r="675" spans="2:4" ht="12.75">
      <c r="B675" s="2"/>
      <c r="C675" s="2">
        <v>2.425</v>
      </c>
      <c r="D675" s="2">
        <v>1</v>
      </c>
    </row>
    <row r="676" spans="2:4" ht="12.75">
      <c r="B676" s="2"/>
      <c r="C676" s="2">
        <v>2.425</v>
      </c>
      <c r="D676" s="2">
        <v>1</v>
      </c>
    </row>
    <row r="677" spans="2:4" ht="12.75">
      <c r="B677" s="2"/>
      <c r="C677" s="2">
        <v>2.4</v>
      </c>
      <c r="D677" s="2">
        <v>1</v>
      </c>
    </row>
    <row r="678" spans="2:4" ht="12.75">
      <c r="B678" s="2"/>
      <c r="C678" s="2">
        <v>2.4</v>
      </c>
      <c r="D678" s="2">
        <v>1</v>
      </c>
    </row>
    <row r="679" spans="2:4" ht="12.75">
      <c r="B679" s="2"/>
      <c r="C679" s="2">
        <v>2.4</v>
      </c>
      <c r="D679" s="2">
        <v>1</v>
      </c>
    </row>
    <row r="680" spans="2:4" ht="12.75">
      <c r="B680" s="2"/>
      <c r="C680" s="2">
        <v>2.4</v>
      </c>
      <c r="D680" s="2">
        <v>1</v>
      </c>
    </row>
    <row r="681" spans="2:4" ht="12.75">
      <c r="B681" s="2"/>
      <c r="C681" s="2">
        <v>2.4</v>
      </c>
      <c r="D681" s="2">
        <v>1</v>
      </c>
    </row>
    <row r="682" spans="2:4" ht="12.75">
      <c r="B682" s="2"/>
      <c r="C682" s="2">
        <v>2.4</v>
      </c>
      <c r="D682" s="2">
        <v>1</v>
      </c>
    </row>
    <row r="683" spans="2:4" ht="12.75">
      <c r="B683" s="2"/>
      <c r="C683" s="2">
        <v>2.4</v>
      </c>
      <c r="D683" s="2">
        <v>1</v>
      </c>
    </row>
    <row r="684" spans="2:4" ht="12.75">
      <c r="B684" s="2"/>
      <c r="C684" s="2">
        <v>2.4</v>
      </c>
      <c r="D684" s="2">
        <v>1</v>
      </c>
    </row>
    <row r="685" spans="2:4" ht="12.75">
      <c r="B685" s="2"/>
      <c r="C685" s="2">
        <v>2.4</v>
      </c>
      <c r="D685" s="2">
        <v>1</v>
      </c>
    </row>
    <row r="686" spans="2:4" ht="12.75">
      <c r="B686" s="2"/>
      <c r="C686" s="2">
        <v>2.375</v>
      </c>
      <c r="D686" s="2">
        <v>1</v>
      </c>
    </row>
    <row r="687" spans="2:4" ht="12.75">
      <c r="B687" s="2"/>
      <c r="C687" s="2">
        <v>2.375</v>
      </c>
      <c r="D687" s="2">
        <v>0.95</v>
      </c>
    </row>
    <row r="688" spans="2:4" ht="12.75">
      <c r="B688" s="2"/>
      <c r="C688" s="2">
        <v>2.375</v>
      </c>
      <c r="D688" s="2">
        <v>0.95</v>
      </c>
    </row>
    <row r="689" spans="2:4" ht="12.75">
      <c r="B689" s="2"/>
      <c r="C689" s="2">
        <v>2.375</v>
      </c>
      <c r="D689" s="2">
        <v>0.95</v>
      </c>
    </row>
    <row r="690" spans="2:4" ht="12.75">
      <c r="B690" s="2"/>
      <c r="C690" s="2">
        <v>2.375</v>
      </c>
      <c r="D690" s="2">
        <v>0.95</v>
      </c>
    </row>
    <row r="691" spans="2:4" ht="12.75">
      <c r="B691" s="2"/>
      <c r="C691" s="2">
        <v>2.375</v>
      </c>
      <c r="D691" s="2">
        <v>0.95</v>
      </c>
    </row>
    <row r="692" spans="2:4" ht="12.75">
      <c r="B692" s="2"/>
      <c r="C692" s="2">
        <v>2.35</v>
      </c>
      <c r="D692" s="2">
        <v>0.95</v>
      </c>
    </row>
    <row r="693" spans="2:4" ht="12.75">
      <c r="B693" s="2"/>
      <c r="C693" s="2">
        <v>2.35</v>
      </c>
      <c r="D693" s="2">
        <v>0.95</v>
      </c>
    </row>
    <row r="694" spans="2:4" ht="12.75">
      <c r="B694" s="2"/>
      <c r="C694" s="2">
        <v>2.35</v>
      </c>
      <c r="D694" s="2">
        <v>0.9</v>
      </c>
    </row>
    <row r="695" spans="2:4" ht="12.75">
      <c r="B695" s="2"/>
      <c r="C695" s="2">
        <v>2.35</v>
      </c>
      <c r="D695" s="2">
        <v>0.9</v>
      </c>
    </row>
    <row r="696" spans="2:4" ht="12.75">
      <c r="B696" s="2"/>
      <c r="C696" s="2">
        <v>2.35</v>
      </c>
      <c r="D696" s="2">
        <v>0.9</v>
      </c>
    </row>
    <row r="697" spans="2:4" ht="12.75">
      <c r="B697" s="2"/>
      <c r="C697" s="2">
        <v>2.325</v>
      </c>
      <c r="D697" s="2">
        <v>0.9</v>
      </c>
    </row>
    <row r="698" spans="2:4" ht="12.75">
      <c r="B698" s="2"/>
      <c r="C698" s="2">
        <v>2.325</v>
      </c>
      <c r="D698" s="2">
        <v>0.9</v>
      </c>
    </row>
    <row r="699" spans="2:4" ht="12.75">
      <c r="B699" s="2"/>
      <c r="C699" s="2">
        <v>2.325</v>
      </c>
      <c r="D699" s="2">
        <v>0.9</v>
      </c>
    </row>
    <row r="700" spans="2:4" ht="12.75">
      <c r="B700" s="2"/>
      <c r="C700" s="2">
        <v>2.325</v>
      </c>
      <c r="D700" s="2">
        <v>0.9</v>
      </c>
    </row>
    <row r="701" spans="2:4" ht="12.75">
      <c r="B701" s="2"/>
      <c r="C701" s="2">
        <v>2.325</v>
      </c>
      <c r="D701" s="2">
        <v>0.9</v>
      </c>
    </row>
    <row r="702" spans="2:4" ht="12.75">
      <c r="B702" s="2"/>
      <c r="C702" s="2">
        <v>2.325</v>
      </c>
      <c r="D702" s="2">
        <v>0.9</v>
      </c>
    </row>
    <row r="703" spans="2:4" ht="12.75">
      <c r="B703" s="2"/>
      <c r="C703" s="2">
        <v>2.3</v>
      </c>
      <c r="D703" s="2">
        <v>0.9</v>
      </c>
    </row>
    <row r="704" spans="2:4" ht="12.75">
      <c r="B704" s="2"/>
      <c r="C704" s="2">
        <v>2.3</v>
      </c>
      <c r="D704" s="2">
        <v>0.9</v>
      </c>
    </row>
    <row r="705" spans="2:4" ht="12.75">
      <c r="B705" s="2"/>
      <c r="C705" s="2">
        <v>2.3</v>
      </c>
      <c r="D705" s="2">
        <v>0.9</v>
      </c>
    </row>
    <row r="706" spans="2:4" ht="12.75">
      <c r="B706" s="2"/>
      <c r="C706" s="2">
        <v>2.3</v>
      </c>
      <c r="D706" s="2">
        <v>0.9</v>
      </c>
    </row>
    <row r="707" spans="2:4" ht="12.75">
      <c r="B707" s="2"/>
      <c r="C707" s="2">
        <v>2.275</v>
      </c>
      <c r="D707" s="2">
        <v>0.9</v>
      </c>
    </row>
    <row r="708" spans="2:4" ht="12.75">
      <c r="B708" s="2"/>
      <c r="C708" s="2">
        <v>2.275</v>
      </c>
      <c r="D708" s="2">
        <v>0.9</v>
      </c>
    </row>
    <row r="709" spans="2:4" ht="12.75">
      <c r="B709" s="2"/>
      <c r="C709" s="2">
        <v>2.275</v>
      </c>
      <c r="D709" s="2">
        <v>0.9</v>
      </c>
    </row>
    <row r="710" spans="2:4" ht="12.75">
      <c r="B710" s="2"/>
      <c r="C710" s="2">
        <v>2.275</v>
      </c>
      <c r="D710" s="2">
        <v>0.85</v>
      </c>
    </row>
    <row r="711" spans="2:4" ht="12.75">
      <c r="B711" s="2"/>
      <c r="C711" s="2">
        <v>2.275</v>
      </c>
      <c r="D711" s="2">
        <v>0.85</v>
      </c>
    </row>
    <row r="712" spans="2:4" ht="12.75">
      <c r="B712" s="2"/>
      <c r="C712" s="2">
        <v>2.275</v>
      </c>
      <c r="D712" s="2">
        <v>0.85</v>
      </c>
    </row>
    <row r="713" spans="2:4" ht="12.75">
      <c r="B713" s="2"/>
      <c r="C713" s="2">
        <v>2.25</v>
      </c>
      <c r="D713" s="2">
        <v>0.85</v>
      </c>
    </row>
    <row r="714" spans="2:4" ht="12.75">
      <c r="B714" s="2"/>
      <c r="C714" s="2">
        <v>2.25</v>
      </c>
      <c r="D714" s="2">
        <v>0.85</v>
      </c>
    </row>
    <row r="715" spans="2:4" ht="12.75">
      <c r="B715" s="2"/>
      <c r="C715" s="2">
        <v>2.25</v>
      </c>
      <c r="D715" s="2">
        <v>0.85</v>
      </c>
    </row>
    <row r="716" spans="2:4" ht="12.75">
      <c r="B716" s="2"/>
      <c r="C716" s="2">
        <v>2.25</v>
      </c>
      <c r="D716" s="2">
        <v>0.85</v>
      </c>
    </row>
    <row r="717" spans="2:4" ht="12.75">
      <c r="B717" s="2"/>
      <c r="C717" s="2">
        <v>2.25</v>
      </c>
      <c r="D717" s="2">
        <v>0.85</v>
      </c>
    </row>
    <row r="718" spans="2:4" ht="12.75">
      <c r="B718" s="2"/>
      <c r="C718" s="2">
        <v>2.25</v>
      </c>
      <c r="D718" s="2">
        <v>0.8</v>
      </c>
    </row>
    <row r="719" spans="2:4" ht="12.75">
      <c r="B719" s="2"/>
      <c r="C719" s="2">
        <v>2.25</v>
      </c>
      <c r="D719" s="2">
        <v>0.8</v>
      </c>
    </row>
    <row r="720" spans="2:4" ht="12.75">
      <c r="B720" s="2"/>
      <c r="C720" s="2">
        <v>2.25</v>
      </c>
      <c r="D720" s="2">
        <v>0.8</v>
      </c>
    </row>
    <row r="721" spans="2:4" ht="12.75">
      <c r="B721" s="2"/>
      <c r="C721" s="2">
        <v>2.225</v>
      </c>
      <c r="D721" s="2">
        <v>0.8</v>
      </c>
    </row>
    <row r="722" spans="2:4" ht="12.75">
      <c r="B722" s="2"/>
      <c r="C722" s="2">
        <v>2.225</v>
      </c>
      <c r="D722" s="2">
        <v>0.8</v>
      </c>
    </row>
    <row r="723" spans="2:4" ht="12.75">
      <c r="B723" s="2"/>
      <c r="C723" s="2">
        <v>2.225</v>
      </c>
      <c r="D723" s="2">
        <v>0.8</v>
      </c>
    </row>
    <row r="724" spans="2:4" ht="12.75">
      <c r="B724" s="2"/>
      <c r="C724" s="2">
        <v>2.225</v>
      </c>
      <c r="D724" s="2">
        <v>0.8</v>
      </c>
    </row>
    <row r="725" spans="2:4" ht="12.75">
      <c r="B725" s="2"/>
      <c r="C725" s="2">
        <v>2.225</v>
      </c>
      <c r="D725" s="2">
        <v>0.8</v>
      </c>
    </row>
    <row r="726" spans="2:4" ht="12.75">
      <c r="B726" s="2"/>
      <c r="C726" s="2">
        <v>2.2</v>
      </c>
      <c r="D726" s="2">
        <v>0.8</v>
      </c>
    </row>
    <row r="727" spans="2:4" ht="12.75">
      <c r="B727" s="2"/>
      <c r="C727" s="2">
        <v>2.2</v>
      </c>
      <c r="D727" s="2">
        <v>0.8</v>
      </c>
    </row>
    <row r="728" spans="2:4" ht="12.75">
      <c r="B728" s="2"/>
      <c r="C728" s="2">
        <v>2.2</v>
      </c>
      <c r="D728" s="2">
        <v>0.8</v>
      </c>
    </row>
    <row r="729" spans="2:4" ht="12.75">
      <c r="B729" s="2"/>
      <c r="C729" s="2">
        <v>2.2</v>
      </c>
      <c r="D729" s="2">
        <v>0.75</v>
      </c>
    </row>
    <row r="730" spans="2:4" ht="12.75">
      <c r="B730" s="2"/>
      <c r="C730" s="2">
        <v>2.2</v>
      </c>
      <c r="D730" s="2">
        <v>0.75</v>
      </c>
    </row>
    <row r="731" spans="2:4" ht="12.75">
      <c r="B731" s="2"/>
      <c r="C731" s="2">
        <v>2.175</v>
      </c>
      <c r="D731" s="2">
        <v>0.75</v>
      </c>
    </row>
    <row r="732" spans="2:4" ht="12.75">
      <c r="B732" s="2"/>
      <c r="C732" s="2">
        <v>2.175</v>
      </c>
      <c r="D732" s="2">
        <v>0.75</v>
      </c>
    </row>
    <row r="733" spans="2:4" ht="12.75">
      <c r="B733" s="2"/>
      <c r="C733" s="2">
        <v>2.175</v>
      </c>
      <c r="D733" s="2">
        <v>0.75</v>
      </c>
    </row>
    <row r="734" spans="2:4" ht="12.75">
      <c r="B734" s="2"/>
      <c r="C734" s="2">
        <v>2.175</v>
      </c>
      <c r="D734" s="2">
        <v>0.75</v>
      </c>
    </row>
    <row r="735" spans="2:4" ht="12.75">
      <c r="B735" s="2"/>
      <c r="C735" s="2">
        <v>2.175</v>
      </c>
      <c r="D735" s="2">
        <v>0.75</v>
      </c>
    </row>
    <row r="736" spans="2:4" ht="12.75">
      <c r="B736" s="2"/>
      <c r="C736" s="2">
        <v>2.175</v>
      </c>
      <c r="D736" s="2">
        <v>0.75</v>
      </c>
    </row>
    <row r="737" spans="2:4" ht="12.75">
      <c r="B737" s="2"/>
      <c r="C737" s="2">
        <v>2.175</v>
      </c>
      <c r="D737" s="2">
        <v>0.75</v>
      </c>
    </row>
    <row r="738" spans="2:4" ht="12.75">
      <c r="B738" s="2"/>
      <c r="C738" s="2">
        <v>2.175</v>
      </c>
      <c r="D738" s="2">
        <v>0.75</v>
      </c>
    </row>
    <row r="739" spans="2:4" ht="12.75">
      <c r="B739" s="2"/>
      <c r="C739" s="2">
        <v>2.175</v>
      </c>
      <c r="D739" s="2">
        <v>0.75</v>
      </c>
    </row>
    <row r="740" spans="2:4" ht="12.75">
      <c r="B740" s="2"/>
      <c r="C740" s="2">
        <v>2.15</v>
      </c>
      <c r="D740" s="2">
        <v>0.75</v>
      </c>
    </row>
    <row r="741" spans="2:4" ht="12.75">
      <c r="B741" s="2"/>
      <c r="C741" s="2">
        <v>2.15</v>
      </c>
      <c r="D741" s="2">
        <v>0.75</v>
      </c>
    </row>
    <row r="742" spans="2:4" ht="12.75">
      <c r="B742" s="2"/>
      <c r="C742" s="2">
        <v>2.15</v>
      </c>
      <c r="D742" s="2">
        <v>0.75</v>
      </c>
    </row>
    <row r="743" spans="2:4" ht="12.75">
      <c r="B743" s="2"/>
      <c r="C743" s="2">
        <v>2.15</v>
      </c>
      <c r="D743" s="2">
        <v>0.75</v>
      </c>
    </row>
    <row r="744" spans="2:4" ht="12.75">
      <c r="B744" s="2"/>
      <c r="C744" s="2">
        <v>2.15</v>
      </c>
      <c r="D744" s="2">
        <v>0.75</v>
      </c>
    </row>
    <row r="745" spans="2:4" ht="12.75">
      <c r="B745" s="2"/>
      <c r="C745" s="2">
        <v>2.125</v>
      </c>
      <c r="D745" s="2">
        <v>0.7</v>
      </c>
    </row>
    <row r="746" spans="2:4" ht="12.75">
      <c r="B746" s="2"/>
      <c r="C746" s="2">
        <v>2.125</v>
      </c>
      <c r="D746" s="2">
        <v>0.7</v>
      </c>
    </row>
    <row r="747" spans="2:4" ht="12.75">
      <c r="B747" s="2"/>
      <c r="C747" s="2">
        <v>2.125</v>
      </c>
      <c r="D747" s="2">
        <v>0.7</v>
      </c>
    </row>
    <row r="748" spans="2:4" ht="12.75">
      <c r="B748" s="2"/>
      <c r="C748" s="2">
        <v>2.125</v>
      </c>
      <c r="D748" s="2">
        <v>0.7</v>
      </c>
    </row>
    <row r="749" spans="2:4" ht="12.75">
      <c r="B749" s="2"/>
      <c r="C749" s="2">
        <v>2.125</v>
      </c>
      <c r="D749" s="2">
        <v>0.7</v>
      </c>
    </row>
    <row r="750" spans="2:4" ht="12.75">
      <c r="B750" s="2"/>
      <c r="C750" s="2">
        <v>2.125</v>
      </c>
      <c r="D750" s="2">
        <v>0.7</v>
      </c>
    </row>
    <row r="751" spans="2:4" ht="12.75">
      <c r="B751" s="2"/>
      <c r="C751" s="2">
        <v>2.125</v>
      </c>
      <c r="D751" s="2">
        <v>0.7</v>
      </c>
    </row>
    <row r="752" spans="2:4" ht="12.75">
      <c r="B752" s="2"/>
      <c r="C752" s="2">
        <v>2.125</v>
      </c>
      <c r="D752" s="2">
        <v>0.7</v>
      </c>
    </row>
    <row r="753" spans="2:4" ht="12.75">
      <c r="B753" s="2"/>
      <c r="C753" s="2">
        <v>2.1</v>
      </c>
      <c r="D753" s="2">
        <v>0.7</v>
      </c>
    </row>
    <row r="754" spans="2:4" ht="12.75">
      <c r="B754" s="2"/>
      <c r="C754" s="2">
        <v>2.1</v>
      </c>
      <c r="D754" s="2">
        <v>0.7</v>
      </c>
    </row>
    <row r="755" spans="2:4" ht="12.75">
      <c r="B755" s="2"/>
      <c r="C755" s="2">
        <v>2.1</v>
      </c>
      <c r="D755" s="2">
        <v>0.65</v>
      </c>
    </row>
    <row r="756" spans="2:4" ht="12.75">
      <c r="B756" s="2"/>
      <c r="C756" s="2">
        <v>2.1</v>
      </c>
      <c r="D756" s="2">
        <v>0.65</v>
      </c>
    </row>
    <row r="757" spans="2:4" ht="12.75">
      <c r="B757" s="2"/>
      <c r="C757" s="2">
        <v>2.1</v>
      </c>
      <c r="D757" s="2">
        <v>0.65</v>
      </c>
    </row>
    <row r="758" spans="2:4" ht="12.75">
      <c r="B758" s="2"/>
      <c r="C758" s="2">
        <v>2.1</v>
      </c>
      <c r="D758" s="2">
        <v>0.65</v>
      </c>
    </row>
    <row r="759" spans="2:4" ht="12.75">
      <c r="B759" s="2"/>
      <c r="C759" s="2">
        <v>2.1</v>
      </c>
      <c r="D759" s="2">
        <v>0.65</v>
      </c>
    </row>
    <row r="760" spans="2:4" ht="12.75">
      <c r="B760" s="2"/>
      <c r="C760" s="2">
        <v>2.1</v>
      </c>
      <c r="D760" s="2">
        <v>0.65</v>
      </c>
    </row>
    <row r="761" spans="2:4" ht="12.75">
      <c r="B761" s="2"/>
      <c r="C761" s="2">
        <v>2.1</v>
      </c>
      <c r="D761" s="2">
        <v>0.65</v>
      </c>
    </row>
    <row r="762" spans="2:4" ht="12.75">
      <c r="B762" s="2"/>
      <c r="C762" s="2">
        <v>2.075</v>
      </c>
      <c r="D762" s="2">
        <v>0.65</v>
      </c>
    </row>
    <row r="763" spans="2:4" ht="12.75">
      <c r="B763" s="2"/>
      <c r="C763" s="2">
        <v>2.075</v>
      </c>
      <c r="D763" s="2">
        <v>0.65</v>
      </c>
    </row>
    <row r="764" spans="2:4" ht="12.75">
      <c r="B764" s="2"/>
      <c r="C764" s="2">
        <v>2.075</v>
      </c>
      <c r="D764" s="2">
        <v>0.6</v>
      </c>
    </row>
    <row r="765" spans="2:4" ht="12.75">
      <c r="B765" s="2"/>
      <c r="C765" s="2">
        <v>2.075</v>
      </c>
      <c r="D765" s="2">
        <v>0.6</v>
      </c>
    </row>
    <row r="766" spans="2:4" ht="12.75">
      <c r="B766" s="2"/>
      <c r="C766" s="2">
        <v>2.075</v>
      </c>
      <c r="D766" s="2">
        <v>0.6</v>
      </c>
    </row>
    <row r="767" spans="2:4" ht="12.75">
      <c r="B767" s="2"/>
      <c r="C767" s="2">
        <v>2.075</v>
      </c>
      <c r="D767" s="2">
        <v>0.6</v>
      </c>
    </row>
    <row r="768" spans="2:4" ht="12.75">
      <c r="B768" s="2"/>
      <c r="C768" s="2">
        <v>2.075</v>
      </c>
      <c r="D768" s="2">
        <v>0.6</v>
      </c>
    </row>
    <row r="769" spans="2:4" ht="12.75">
      <c r="B769" s="2"/>
      <c r="C769" s="2">
        <v>2.05</v>
      </c>
      <c r="D769" s="2">
        <v>0.6</v>
      </c>
    </row>
    <row r="770" spans="2:4" ht="12.75">
      <c r="B770" s="2"/>
      <c r="C770" s="2">
        <v>2.05</v>
      </c>
      <c r="D770" s="2">
        <v>0.6</v>
      </c>
    </row>
    <row r="771" spans="2:4" ht="12.75">
      <c r="B771" s="2"/>
      <c r="C771" s="2">
        <v>2.05</v>
      </c>
      <c r="D771" s="2">
        <v>0.6</v>
      </c>
    </row>
    <row r="772" spans="2:4" ht="12.75">
      <c r="B772" s="2"/>
      <c r="C772" s="2">
        <v>2.05</v>
      </c>
      <c r="D772" s="2">
        <v>0.6</v>
      </c>
    </row>
    <row r="773" spans="2:4" ht="12.75">
      <c r="B773" s="2"/>
      <c r="C773" s="2">
        <v>2.05</v>
      </c>
      <c r="D773" s="2">
        <v>0.6</v>
      </c>
    </row>
    <row r="774" spans="2:4" ht="12.75">
      <c r="B774" s="2"/>
      <c r="C774" s="2">
        <v>2.05</v>
      </c>
      <c r="D774" s="2">
        <v>0.55</v>
      </c>
    </row>
    <row r="775" spans="2:4" ht="12.75">
      <c r="B775" s="2"/>
      <c r="C775" s="2">
        <v>2.025</v>
      </c>
      <c r="D775" s="2">
        <v>0.55</v>
      </c>
    </row>
    <row r="776" spans="2:4" ht="12.75">
      <c r="B776" s="2"/>
      <c r="C776" s="2">
        <v>2.025</v>
      </c>
      <c r="D776" s="2">
        <v>0.55</v>
      </c>
    </row>
    <row r="777" spans="2:4" ht="12.75">
      <c r="B777" s="2"/>
      <c r="C777" s="2">
        <v>2.025</v>
      </c>
      <c r="D777" s="2">
        <v>0.55</v>
      </c>
    </row>
    <row r="778" spans="2:4" ht="12.75">
      <c r="B778" s="2"/>
      <c r="C778" s="2">
        <v>2.025</v>
      </c>
      <c r="D778" s="2">
        <v>0.55</v>
      </c>
    </row>
    <row r="779" spans="2:4" ht="12.75">
      <c r="B779" s="2"/>
      <c r="C779" s="2">
        <v>2</v>
      </c>
      <c r="D779" s="2">
        <v>0.55</v>
      </c>
    </row>
    <row r="780" spans="2:4" ht="12.75">
      <c r="B780" s="2"/>
      <c r="C780" s="2">
        <v>2</v>
      </c>
      <c r="D780" s="2">
        <v>0.55</v>
      </c>
    </row>
    <row r="781" spans="2:4" ht="12.75">
      <c r="B781" s="2"/>
      <c r="C781" s="2">
        <v>2</v>
      </c>
      <c r="D781" s="2">
        <v>0.55</v>
      </c>
    </row>
    <row r="782" spans="2:4" ht="12.75">
      <c r="B782" s="2"/>
      <c r="C782" s="2">
        <v>2</v>
      </c>
      <c r="D782" s="2">
        <v>0.55</v>
      </c>
    </row>
    <row r="783" spans="2:4" ht="12.75">
      <c r="B783" s="2"/>
      <c r="C783" s="2">
        <v>2</v>
      </c>
      <c r="D783" s="2">
        <v>0.5</v>
      </c>
    </row>
    <row r="784" spans="2:4" ht="12.75">
      <c r="B784" s="2"/>
      <c r="C784" s="2">
        <v>1.975</v>
      </c>
      <c r="D784" s="2">
        <v>0.5</v>
      </c>
    </row>
    <row r="785" spans="2:4" ht="12.75">
      <c r="B785" s="2"/>
      <c r="C785" s="2">
        <v>1.975</v>
      </c>
      <c r="D785" s="2">
        <v>0.5</v>
      </c>
    </row>
    <row r="786" spans="2:4" ht="12.75">
      <c r="B786" s="2"/>
      <c r="C786" s="2">
        <v>1.975</v>
      </c>
      <c r="D786" s="2">
        <v>0.5</v>
      </c>
    </row>
    <row r="787" spans="2:4" ht="12.75">
      <c r="B787" s="2"/>
      <c r="C787" s="2">
        <v>1.975</v>
      </c>
      <c r="D787" s="2">
        <v>0.5</v>
      </c>
    </row>
    <row r="788" spans="2:4" ht="12.75">
      <c r="B788" s="2"/>
      <c r="C788" s="2">
        <v>1.975</v>
      </c>
      <c r="D788" s="2">
        <v>0.5</v>
      </c>
    </row>
    <row r="789" spans="2:4" ht="12.75">
      <c r="B789" s="2"/>
      <c r="C789" s="2">
        <v>1.975</v>
      </c>
      <c r="D789" s="2">
        <v>0.5</v>
      </c>
    </row>
    <row r="790" spans="2:4" ht="12.75">
      <c r="B790" s="2"/>
      <c r="C790" s="2">
        <v>1.975</v>
      </c>
      <c r="D790" s="2">
        <v>0.5</v>
      </c>
    </row>
    <row r="791" spans="2:4" ht="12.75">
      <c r="B791" s="2"/>
      <c r="C791" s="2">
        <v>1.975</v>
      </c>
      <c r="D791" s="2">
        <v>0.5</v>
      </c>
    </row>
    <row r="792" spans="2:4" ht="12.75">
      <c r="B792" s="2"/>
      <c r="C792" s="2">
        <v>1.95</v>
      </c>
      <c r="D792" s="2">
        <v>0.5</v>
      </c>
    </row>
    <row r="793" spans="2:4" ht="12.75">
      <c r="B793" s="2"/>
      <c r="C793" s="2">
        <v>1.95</v>
      </c>
      <c r="D793" s="2">
        <v>0.45</v>
      </c>
    </row>
    <row r="794" spans="2:4" ht="12.75">
      <c r="B794" s="2"/>
      <c r="C794" s="2">
        <v>1.95</v>
      </c>
      <c r="D794" s="2">
        <v>0.45</v>
      </c>
    </row>
    <row r="795" spans="2:4" ht="12.75">
      <c r="B795" s="2"/>
      <c r="C795" s="2">
        <v>1.95</v>
      </c>
      <c r="D795" s="2">
        <v>0.45</v>
      </c>
    </row>
    <row r="796" spans="2:4" ht="12.75">
      <c r="B796" s="2"/>
      <c r="C796" s="2">
        <v>1.95</v>
      </c>
      <c r="D796" s="2">
        <v>0.45</v>
      </c>
    </row>
    <row r="797" spans="2:4" ht="12.75">
      <c r="B797" s="2"/>
      <c r="C797" s="2">
        <v>1.95</v>
      </c>
      <c r="D797" s="2">
        <v>0.45</v>
      </c>
    </row>
    <row r="798" spans="2:4" ht="12.75">
      <c r="B798" s="2"/>
      <c r="C798" s="2">
        <v>1.95</v>
      </c>
      <c r="D798" s="2">
        <v>0.45</v>
      </c>
    </row>
    <row r="799" spans="2:4" ht="12.75">
      <c r="B799" s="2"/>
      <c r="C799" s="2">
        <v>1.95</v>
      </c>
      <c r="D799" s="2">
        <v>0.45</v>
      </c>
    </row>
    <row r="800" spans="2:4" ht="12.75">
      <c r="B800" s="2"/>
      <c r="C800" s="2">
        <v>1.95</v>
      </c>
      <c r="D800" s="2">
        <v>0.45</v>
      </c>
    </row>
    <row r="801" spans="2:4" ht="12.75">
      <c r="B801" s="2"/>
      <c r="C801" s="2">
        <v>1.95</v>
      </c>
      <c r="D801" s="2">
        <v>0.4</v>
      </c>
    </row>
    <row r="802" spans="2:4" ht="12.75">
      <c r="B802" s="2"/>
      <c r="C802" s="2">
        <v>1.95</v>
      </c>
      <c r="D802" s="2">
        <v>0.4</v>
      </c>
    </row>
    <row r="803" spans="2:4" ht="12.75">
      <c r="B803" s="2"/>
      <c r="C803" s="2">
        <v>1.95</v>
      </c>
      <c r="D803" s="2">
        <v>0.4</v>
      </c>
    </row>
    <row r="804" spans="2:4" ht="12.75">
      <c r="B804" s="2"/>
      <c r="C804" s="2">
        <v>1.95</v>
      </c>
      <c r="D804" s="2">
        <v>0.4</v>
      </c>
    </row>
    <row r="805" spans="2:4" ht="12.75">
      <c r="B805" s="2"/>
      <c r="C805" s="2">
        <v>1.925</v>
      </c>
      <c r="D805" s="2">
        <v>0.4</v>
      </c>
    </row>
    <row r="806" spans="2:4" ht="12.75">
      <c r="B806" s="2"/>
      <c r="C806" s="2">
        <v>1.925</v>
      </c>
      <c r="D806" s="2">
        <v>0.4</v>
      </c>
    </row>
    <row r="807" spans="2:4" ht="12.75">
      <c r="B807" s="2"/>
      <c r="C807" s="2">
        <v>1.925</v>
      </c>
      <c r="D807" s="2">
        <v>0.4</v>
      </c>
    </row>
    <row r="808" spans="2:4" ht="12.75">
      <c r="B808" s="2"/>
      <c r="C808" s="2">
        <v>1.925</v>
      </c>
      <c r="D808" s="2">
        <v>0.4</v>
      </c>
    </row>
    <row r="809" spans="2:4" ht="12.75">
      <c r="B809" s="2"/>
      <c r="C809" s="2">
        <v>1.925</v>
      </c>
      <c r="D809" s="2">
        <v>0.4</v>
      </c>
    </row>
    <row r="810" spans="2:4" ht="12.75">
      <c r="B810" s="2"/>
      <c r="C810" s="2">
        <v>1.9</v>
      </c>
      <c r="D810" s="2">
        <v>0.4</v>
      </c>
    </row>
    <row r="811" spans="2:4" ht="12.75">
      <c r="B811" s="2"/>
      <c r="C811" s="2">
        <v>1.9</v>
      </c>
      <c r="D811" s="2">
        <v>0.35</v>
      </c>
    </row>
    <row r="812" spans="2:4" ht="12.75">
      <c r="B812" s="2"/>
      <c r="C812" s="2">
        <v>1.9</v>
      </c>
      <c r="D812" s="2">
        <v>0.35</v>
      </c>
    </row>
    <row r="813" spans="2:4" ht="12.75">
      <c r="B813" s="2"/>
      <c r="C813" s="2">
        <v>1.9</v>
      </c>
      <c r="D813" s="2">
        <v>0.35</v>
      </c>
    </row>
    <row r="814" spans="2:4" ht="12.75">
      <c r="B814" s="2"/>
      <c r="C814" s="2">
        <v>1.875</v>
      </c>
      <c r="D814" s="2">
        <v>0.35</v>
      </c>
    </row>
    <row r="815" spans="2:4" ht="12.75">
      <c r="B815" s="2"/>
      <c r="C815" s="2">
        <v>1.875</v>
      </c>
      <c r="D815" s="2">
        <v>0.35</v>
      </c>
    </row>
    <row r="816" spans="2:4" ht="12.75">
      <c r="B816" s="2"/>
      <c r="C816" s="2">
        <v>1.875</v>
      </c>
      <c r="D816" s="2">
        <v>0.35</v>
      </c>
    </row>
    <row r="817" spans="2:4" ht="12.75">
      <c r="B817" s="2"/>
      <c r="C817" s="2">
        <v>1.875</v>
      </c>
      <c r="D817" s="2">
        <v>0.35</v>
      </c>
    </row>
    <row r="818" spans="2:4" ht="12.75">
      <c r="B818" s="2"/>
      <c r="C818" s="2">
        <v>1.875</v>
      </c>
      <c r="D818" s="2">
        <v>0.3</v>
      </c>
    </row>
    <row r="819" spans="2:4" ht="12.75">
      <c r="B819" s="2"/>
      <c r="C819" s="2">
        <v>1.875</v>
      </c>
      <c r="D819" s="2">
        <v>0.3</v>
      </c>
    </row>
    <row r="820" spans="2:4" ht="12.75">
      <c r="B820" s="2"/>
      <c r="C820" s="2">
        <v>1.875</v>
      </c>
      <c r="D820" s="2">
        <v>0.3</v>
      </c>
    </row>
    <row r="821" spans="2:4" ht="12.75">
      <c r="B821" s="2"/>
      <c r="C821" s="2">
        <v>1.875</v>
      </c>
      <c r="D821" s="2">
        <v>0.3</v>
      </c>
    </row>
    <row r="822" spans="2:4" ht="12.75">
      <c r="B822" s="2"/>
      <c r="C822" s="2">
        <v>1.85</v>
      </c>
      <c r="D822" s="2">
        <v>0.3</v>
      </c>
    </row>
    <row r="823" spans="2:4" ht="12.75">
      <c r="B823" s="2"/>
      <c r="C823" s="2">
        <v>1.85</v>
      </c>
      <c r="D823" s="2">
        <v>0.3</v>
      </c>
    </row>
    <row r="824" spans="2:4" ht="12.75">
      <c r="B824" s="2"/>
      <c r="C824" s="2">
        <v>1.85</v>
      </c>
      <c r="D824" s="2">
        <v>0.3</v>
      </c>
    </row>
    <row r="825" spans="2:4" ht="12.75">
      <c r="B825" s="2"/>
      <c r="C825" s="2">
        <v>1.85</v>
      </c>
      <c r="D825" s="2">
        <v>0.25</v>
      </c>
    </row>
    <row r="826" spans="2:4" ht="12.75">
      <c r="B826" s="2"/>
      <c r="C826" s="2">
        <v>1.85</v>
      </c>
      <c r="D826" s="2">
        <v>0.25</v>
      </c>
    </row>
    <row r="827" spans="2:4" ht="12.75">
      <c r="B827" s="2"/>
      <c r="C827" s="2">
        <v>1.85</v>
      </c>
      <c r="D827" s="2">
        <v>0.25</v>
      </c>
    </row>
    <row r="828" spans="2:4" ht="12.75">
      <c r="B828" s="2"/>
      <c r="C828" s="2">
        <v>1.825</v>
      </c>
      <c r="D828" s="2">
        <v>0.25</v>
      </c>
    </row>
    <row r="829" spans="2:4" ht="12.75">
      <c r="B829" s="2"/>
      <c r="C829" s="2">
        <v>1.825</v>
      </c>
      <c r="D829" s="2">
        <v>0.25</v>
      </c>
    </row>
    <row r="830" spans="2:4" ht="12.75">
      <c r="B830" s="2"/>
      <c r="C830" s="2">
        <v>1.825</v>
      </c>
      <c r="D830" s="2">
        <v>0.25</v>
      </c>
    </row>
    <row r="831" spans="2:4" ht="12.75">
      <c r="B831" s="2"/>
      <c r="C831" s="2">
        <v>1.825</v>
      </c>
      <c r="D831" s="2">
        <v>0.25</v>
      </c>
    </row>
    <row r="832" spans="2:4" ht="12.75">
      <c r="B832" s="2"/>
      <c r="C832" s="2">
        <v>1.825</v>
      </c>
      <c r="D832" s="2">
        <v>0.25</v>
      </c>
    </row>
    <row r="833" spans="2:4" ht="12.75">
      <c r="B833" s="2"/>
      <c r="C833" s="2">
        <v>1.825</v>
      </c>
      <c r="D833" s="2">
        <v>0.25</v>
      </c>
    </row>
    <row r="834" spans="2:4" ht="12.75">
      <c r="B834" s="2"/>
      <c r="C834" s="2">
        <v>1.825</v>
      </c>
      <c r="D834" s="2">
        <v>0.25</v>
      </c>
    </row>
    <row r="835" spans="2:4" ht="12.75">
      <c r="B835" s="2"/>
      <c r="C835" s="2">
        <v>1.8</v>
      </c>
      <c r="D835" s="2">
        <v>0.25</v>
      </c>
    </row>
    <row r="836" spans="2:4" ht="12.75">
      <c r="B836" s="2"/>
      <c r="C836" s="2">
        <v>1.8</v>
      </c>
      <c r="D836" s="2">
        <v>0.25</v>
      </c>
    </row>
    <row r="837" spans="2:4" ht="12.75">
      <c r="B837" s="2"/>
      <c r="C837" s="2">
        <v>1.8</v>
      </c>
      <c r="D837" s="2">
        <v>0.25</v>
      </c>
    </row>
    <row r="838" spans="2:4" ht="12.75">
      <c r="B838" s="2"/>
      <c r="C838" s="2">
        <v>1.8</v>
      </c>
      <c r="D838" s="2">
        <v>0.25</v>
      </c>
    </row>
    <row r="839" spans="2:4" ht="12.75">
      <c r="B839" s="2"/>
      <c r="C839" s="2">
        <v>1.8</v>
      </c>
      <c r="D839" s="2">
        <v>0.2</v>
      </c>
    </row>
    <row r="840" spans="2:4" ht="12.75">
      <c r="B840" s="2"/>
      <c r="C840" s="2">
        <v>1.8</v>
      </c>
      <c r="D840" s="2">
        <v>0.15</v>
      </c>
    </row>
    <row r="841" spans="2:4" ht="12.75">
      <c r="B841" s="2"/>
      <c r="C841" s="2">
        <v>1.8</v>
      </c>
      <c r="D841" s="2">
        <v>0.15</v>
      </c>
    </row>
    <row r="842" spans="2:4" ht="12.75">
      <c r="B842" s="2"/>
      <c r="C842" s="2">
        <v>1.8</v>
      </c>
      <c r="D842" s="2">
        <v>0.15</v>
      </c>
    </row>
    <row r="843" spans="2:4" ht="12.75">
      <c r="B843" s="2"/>
      <c r="C843" s="2">
        <v>1.775</v>
      </c>
      <c r="D843" s="2">
        <v>0.15</v>
      </c>
    </row>
    <row r="844" spans="2:4" ht="12.75">
      <c r="B844" s="2"/>
      <c r="C844" s="2">
        <v>1.775</v>
      </c>
      <c r="D844" s="2">
        <v>0.15</v>
      </c>
    </row>
    <row r="845" spans="2:4" ht="12.75">
      <c r="B845" s="2"/>
      <c r="C845" s="2">
        <v>1.75</v>
      </c>
      <c r="D845" s="2">
        <v>0.15</v>
      </c>
    </row>
    <row r="846" spans="2:4" ht="12.75">
      <c r="B846" s="2"/>
      <c r="C846" s="2">
        <v>1.75</v>
      </c>
      <c r="D846" s="2">
        <v>0.15</v>
      </c>
    </row>
    <row r="847" spans="2:4" ht="12.75">
      <c r="B847" s="2"/>
      <c r="C847" s="2">
        <v>1.75</v>
      </c>
      <c r="D847" s="2">
        <v>0.15</v>
      </c>
    </row>
    <row r="848" spans="2:3" ht="12.75">
      <c r="B848" s="2"/>
      <c r="C848" s="2">
        <v>1.725</v>
      </c>
    </row>
    <row r="849" spans="2:3" ht="12.75">
      <c r="B849" s="2"/>
      <c r="C849" s="2">
        <v>1.725</v>
      </c>
    </row>
    <row r="850" spans="2:3" ht="12.75">
      <c r="B850" s="2"/>
      <c r="C850" s="2">
        <v>1.725</v>
      </c>
    </row>
    <row r="851" spans="2:3" ht="12.75">
      <c r="B851" s="2"/>
      <c r="C851" s="2">
        <v>1.725</v>
      </c>
    </row>
    <row r="852" spans="2:3" ht="12.75">
      <c r="B852" s="2"/>
      <c r="C852" s="2">
        <v>1.7</v>
      </c>
    </row>
    <row r="853" spans="2:3" ht="12.75">
      <c r="B853" s="2"/>
      <c r="C853" s="2">
        <v>1.7</v>
      </c>
    </row>
    <row r="854" spans="2:3" ht="12.75">
      <c r="B854" s="2"/>
      <c r="C854" s="2">
        <v>1.7</v>
      </c>
    </row>
    <row r="855" spans="2:3" ht="12.75">
      <c r="B855" s="2"/>
      <c r="C855" s="2">
        <v>1.7</v>
      </c>
    </row>
    <row r="856" spans="2:3" ht="12.75">
      <c r="B856" s="2"/>
      <c r="C856" s="2">
        <v>1.7</v>
      </c>
    </row>
    <row r="857" spans="2:3" ht="12.75">
      <c r="B857" s="2"/>
      <c r="C857" s="2">
        <v>1.7</v>
      </c>
    </row>
    <row r="858" spans="2:3" ht="12.75">
      <c r="B858" s="2"/>
      <c r="C858" s="2">
        <v>1.7</v>
      </c>
    </row>
    <row r="859" spans="2:3" ht="12.75">
      <c r="B859" s="2"/>
      <c r="C859" s="2">
        <v>1.7</v>
      </c>
    </row>
    <row r="860" spans="2:3" ht="12.75">
      <c r="B860" s="2"/>
      <c r="C860" s="2">
        <v>1.7</v>
      </c>
    </row>
    <row r="861" spans="2:3" ht="12.75">
      <c r="B861" s="2"/>
      <c r="C861" s="2">
        <v>1.675</v>
      </c>
    </row>
    <row r="862" spans="2:3" ht="12.75">
      <c r="B862" s="2"/>
      <c r="C862" s="2">
        <v>1.675</v>
      </c>
    </row>
    <row r="863" spans="2:3" ht="12.75">
      <c r="B863" s="2"/>
      <c r="C863" s="2">
        <v>1.675</v>
      </c>
    </row>
    <row r="864" spans="2:3" ht="12.75">
      <c r="B864" s="2"/>
      <c r="C864" s="2">
        <v>1.675</v>
      </c>
    </row>
    <row r="865" spans="2:3" ht="12.75">
      <c r="B865" s="2"/>
      <c r="C865" s="2">
        <v>1.675</v>
      </c>
    </row>
    <row r="866" spans="2:3" ht="12.75">
      <c r="B866" s="2"/>
      <c r="C866" s="2">
        <v>1.675</v>
      </c>
    </row>
    <row r="867" spans="2:3" ht="12.75">
      <c r="B867" s="2"/>
      <c r="C867" s="2">
        <v>1.675</v>
      </c>
    </row>
    <row r="868" spans="2:3" ht="12.75">
      <c r="B868" s="2"/>
      <c r="C868" s="2">
        <v>1.675</v>
      </c>
    </row>
    <row r="869" spans="2:3" ht="12.75">
      <c r="B869" s="2"/>
      <c r="C869" s="2">
        <v>1.65</v>
      </c>
    </row>
    <row r="870" spans="2:3" ht="12.75">
      <c r="B870" s="2"/>
      <c r="C870" s="2">
        <v>1.65</v>
      </c>
    </row>
    <row r="871" spans="2:3" ht="12.75">
      <c r="B871" s="2"/>
      <c r="C871" s="2">
        <v>1.65</v>
      </c>
    </row>
    <row r="872" spans="2:3" ht="12.75">
      <c r="B872" s="2"/>
      <c r="C872" s="2">
        <v>1.65</v>
      </c>
    </row>
    <row r="873" spans="2:3" ht="12.75">
      <c r="B873" s="2"/>
      <c r="C873" s="2">
        <v>1.625</v>
      </c>
    </row>
    <row r="874" spans="2:3" ht="12.75">
      <c r="B874" s="2"/>
      <c r="C874" s="2">
        <v>1.625</v>
      </c>
    </row>
    <row r="875" spans="2:3" ht="12.75">
      <c r="B875" s="2"/>
      <c r="C875" s="2">
        <v>1.625</v>
      </c>
    </row>
    <row r="876" spans="2:3" ht="12.75">
      <c r="B876" s="2"/>
      <c r="C876" s="2">
        <v>1.625</v>
      </c>
    </row>
    <row r="877" spans="2:3" ht="12.75">
      <c r="B877" s="2"/>
      <c r="C877" s="2">
        <v>1.625</v>
      </c>
    </row>
    <row r="878" spans="2:3" ht="12.75">
      <c r="B878" s="2"/>
      <c r="C878" s="2">
        <v>1.625</v>
      </c>
    </row>
    <row r="879" spans="2:3" ht="12.75">
      <c r="B879" s="2"/>
      <c r="C879" s="2">
        <v>1.625</v>
      </c>
    </row>
    <row r="880" spans="2:3" ht="12.75">
      <c r="B880" s="2"/>
      <c r="C880" s="2">
        <v>1.625</v>
      </c>
    </row>
    <row r="881" spans="2:3" ht="12.75">
      <c r="B881" s="2"/>
      <c r="C881" s="2">
        <v>1.6</v>
      </c>
    </row>
    <row r="882" spans="2:3" ht="12.75">
      <c r="B882" s="2"/>
      <c r="C882" s="2">
        <v>1.6</v>
      </c>
    </row>
    <row r="883" spans="2:3" ht="12.75">
      <c r="B883" s="2"/>
      <c r="C883" s="2">
        <v>1.6</v>
      </c>
    </row>
    <row r="884" spans="2:3" ht="12.75">
      <c r="B884" s="2"/>
      <c r="C884" s="2">
        <v>1.6</v>
      </c>
    </row>
    <row r="885" spans="2:3" ht="12.75">
      <c r="B885" s="2"/>
      <c r="C885" s="2">
        <v>1.6</v>
      </c>
    </row>
    <row r="886" spans="2:3" ht="12.75">
      <c r="B886" s="2"/>
      <c r="C886" s="2">
        <v>1.575</v>
      </c>
    </row>
    <row r="887" spans="2:3" ht="12.75">
      <c r="B887" s="2"/>
      <c r="C887" s="2">
        <v>1.575</v>
      </c>
    </row>
    <row r="888" spans="2:3" ht="12.75">
      <c r="B888" s="2"/>
      <c r="C888" s="2">
        <v>1.575</v>
      </c>
    </row>
    <row r="889" spans="2:3" ht="12.75">
      <c r="B889" s="2"/>
      <c r="C889" s="2">
        <v>1.575</v>
      </c>
    </row>
    <row r="890" spans="2:3" ht="12.75">
      <c r="B890" s="2"/>
      <c r="C890" s="2">
        <v>1.575</v>
      </c>
    </row>
    <row r="891" spans="2:3" ht="12.75">
      <c r="B891" s="2"/>
      <c r="C891" s="2">
        <v>1.55</v>
      </c>
    </row>
    <row r="892" spans="2:3" ht="12.75">
      <c r="B892" s="2"/>
      <c r="C892" s="2">
        <v>1.55</v>
      </c>
    </row>
    <row r="893" spans="2:3" ht="12.75">
      <c r="B893" s="2"/>
      <c r="C893" s="2">
        <v>1.55</v>
      </c>
    </row>
    <row r="894" spans="2:3" ht="12.75">
      <c r="B894" s="2"/>
      <c r="C894" s="2">
        <v>1.55</v>
      </c>
    </row>
    <row r="895" spans="2:3" ht="12.75">
      <c r="B895" s="2"/>
      <c r="C895" s="2">
        <v>1.55</v>
      </c>
    </row>
    <row r="896" spans="2:3" ht="12.75">
      <c r="B896" s="2"/>
      <c r="C896" s="2">
        <v>1.55</v>
      </c>
    </row>
    <row r="897" spans="2:3" ht="12.75">
      <c r="B897" s="2"/>
      <c r="C897" s="2">
        <v>1.55</v>
      </c>
    </row>
    <row r="898" spans="2:3" ht="12.75">
      <c r="B898" s="2"/>
      <c r="C898" s="2">
        <v>1.55</v>
      </c>
    </row>
    <row r="899" spans="2:3" ht="12.75">
      <c r="B899" s="2"/>
      <c r="C899" s="2">
        <v>1.55</v>
      </c>
    </row>
    <row r="900" spans="2:3" ht="12.75">
      <c r="B900" s="2"/>
      <c r="C900" s="2">
        <v>1.525</v>
      </c>
    </row>
    <row r="901" spans="2:3" ht="12.75">
      <c r="B901" s="2"/>
      <c r="C901" s="2">
        <v>1.525</v>
      </c>
    </row>
    <row r="902" spans="2:3" ht="12.75">
      <c r="B902" s="2"/>
      <c r="C902" s="2">
        <v>1.525</v>
      </c>
    </row>
    <row r="903" spans="2:3" ht="12.75">
      <c r="B903" s="2"/>
      <c r="C903" s="2">
        <v>1.525</v>
      </c>
    </row>
    <row r="904" spans="2:3" ht="12.75">
      <c r="B904" s="2"/>
      <c r="C904" s="2">
        <v>1.525</v>
      </c>
    </row>
    <row r="905" spans="2:3" ht="12.75">
      <c r="B905" s="2"/>
      <c r="C905" s="2">
        <v>1.525</v>
      </c>
    </row>
    <row r="906" spans="2:3" ht="12.75">
      <c r="B906" s="2"/>
      <c r="C906" s="2">
        <v>1.525</v>
      </c>
    </row>
    <row r="907" spans="2:3" ht="12.75">
      <c r="B907" s="2"/>
      <c r="C907" s="2">
        <v>1.525</v>
      </c>
    </row>
    <row r="908" spans="2:3" ht="12.75">
      <c r="B908" s="2"/>
      <c r="C908" s="2">
        <v>1.525</v>
      </c>
    </row>
    <row r="909" spans="2:3" ht="12.75">
      <c r="B909" s="2"/>
      <c r="C909" s="2">
        <v>1.525</v>
      </c>
    </row>
    <row r="910" spans="2:3" ht="12.75">
      <c r="B910" s="2"/>
      <c r="C910" s="2">
        <v>1.525</v>
      </c>
    </row>
    <row r="911" spans="2:3" ht="12.75">
      <c r="B911" s="2"/>
      <c r="C911" s="2">
        <v>1.5</v>
      </c>
    </row>
    <row r="912" spans="2:3" ht="12.75">
      <c r="B912" s="2"/>
      <c r="C912" s="2">
        <v>1.5</v>
      </c>
    </row>
    <row r="913" spans="2:3" ht="12.75">
      <c r="B913" s="2"/>
      <c r="C913" s="2">
        <v>1.5</v>
      </c>
    </row>
    <row r="914" spans="2:3" ht="12.75">
      <c r="B914" s="2"/>
      <c r="C914" s="2">
        <v>1.5</v>
      </c>
    </row>
    <row r="915" spans="2:3" ht="12.75">
      <c r="B915" s="2"/>
      <c r="C915" s="2">
        <v>1.5</v>
      </c>
    </row>
    <row r="916" spans="2:3" ht="12.75">
      <c r="B916" s="2"/>
      <c r="C916" s="2">
        <v>1.5</v>
      </c>
    </row>
    <row r="917" spans="2:3" ht="12.75">
      <c r="B917" s="2"/>
      <c r="C917" s="2">
        <v>1.5</v>
      </c>
    </row>
    <row r="918" spans="2:3" ht="12.75">
      <c r="B918" s="2"/>
      <c r="C918" s="2">
        <v>1.5</v>
      </c>
    </row>
    <row r="919" spans="2:3" ht="12.75">
      <c r="B919" s="2"/>
      <c r="C919" s="2">
        <v>1.5</v>
      </c>
    </row>
    <row r="920" spans="2:3" ht="12.75">
      <c r="B920" s="2"/>
      <c r="C920" s="2">
        <v>1.475</v>
      </c>
    </row>
    <row r="921" spans="2:3" ht="12.75">
      <c r="B921" s="2"/>
      <c r="C921" s="2">
        <v>1.475</v>
      </c>
    </row>
    <row r="922" spans="2:3" ht="12.75">
      <c r="B922" s="2"/>
      <c r="C922" s="2">
        <v>1.475</v>
      </c>
    </row>
    <row r="923" spans="2:3" ht="12.75">
      <c r="B923" s="2"/>
      <c r="C923" s="2">
        <v>1.475</v>
      </c>
    </row>
    <row r="924" spans="2:3" ht="12.75">
      <c r="B924" s="2"/>
      <c r="C924" s="2">
        <v>1.475</v>
      </c>
    </row>
    <row r="925" spans="2:3" ht="12.75">
      <c r="B925" s="2"/>
      <c r="C925" s="2">
        <v>1.475</v>
      </c>
    </row>
    <row r="926" spans="2:3" ht="12.75">
      <c r="B926" s="2"/>
      <c r="C926" s="2">
        <v>1.475</v>
      </c>
    </row>
    <row r="927" spans="2:3" ht="12.75">
      <c r="B927" s="2"/>
      <c r="C927" s="2">
        <v>1.45</v>
      </c>
    </row>
    <row r="928" spans="2:3" ht="12.75">
      <c r="B928" s="2"/>
      <c r="C928" s="2">
        <v>1.45</v>
      </c>
    </row>
    <row r="929" spans="2:3" ht="12.75">
      <c r="B929" s="2"/>
      <c r="C929" s="2">
        <v>1.45</v>
      </c>
    </row>
    <row r="930" spans="2:3" ht="12.75">
      <c r="B930" s="2"/>
      <c r="C930" s="2">
        <v>1.45</v>
      </c>
    </row>
    <row r="931" spans="2:3" ht="12.75">
      <c r="B931" s="2"/>
      <c r="C931" s="2">
        <v>1.45</v>
      </c>
    </row>
    <row r="932" spans="2:3" ht="12.75">
      <c r="B932" s="2"/>
      <c r="C932" s="2">
        <v>1.45</v>
      </c>
    </row>
    <row r="933" spans="2:3" ht="12.75">
      <c r="B933" s="2"/>
      <c r="C933" s="2">
        <v>1.45</v>
      </c>
    </row>
    <row r="934" spans="2:3" ht="12.75">
      <c r="B934" s="2"/>
      <c r="C934" s="2">
        <v>1.425</v>
      </c>
    </row>
    <row r="935" spans="2:3" ht="12.75">
      <c r="B935" s="2"/>
      <c r="C935" s="2">
        <v>1.425</v>
      </c>
    </row>
    <row r="936" spans="2:3" ht="12.75">
      <c r="B936" s="2"/>
      <c r="C936" s="2">
        <v>1.425</v>
      </c>
    </row>
    <row r="937" spans="2:3" ht="12.75">
      <c r="B937" s="2"/>
      <c r="C937" s="2">
        <v>1.425</v>
      </c>
    </row>
    <row r="938" spans="2:3" ht="12.75">
      <c r="B938" s="2"/>
      <c r="C938" s="2">
        <v>1.425</v>
      </c>
    </row>
    <row r="939" spans="2:3" ht="12.75">
      <c r="B939" s="2"/>
      <c r="C939" s="2">
        <v>1.425</v>
      </c>
    </row>
    <row r="940" spans="2:3" ht="12.75">
      <c r="B940" s="2"/>
      <c r="C940" s="2">
        <v>1.4</v>
      </c>
    </row>
    <row r="941" spans="2:3" ht="12.75">
      <c r="B941" s="2"/>
      <c r="C941" s="2">
        <v>1.4</v>
      </c>
    </row>
    <row r="942" spans="2:3" ht="12.75">
      <c r="B942" s="2"/>
      <c r="C942" s="2">
        <v>1.4</v>
      </c>
    </row>
    <row r="943" spans="2:3" ht="12.75">
      <c r="B943" s="2"/>
      <c r="C943" s="2">
        <v>1.4</v>
      </c>
    </row>
    <row r="944" spans="2:3" ht="12.75">
      <c r="B944" s="2"/>
      <c r="C944" s="2">
        <v>1.4</v>
      </c>
    </row>
    <row r="945" spans="2:3" ht="12.75">
      <c r="B945" s="2"/>
      <c r="C945" s="2">
        <v>1.4</v>
      </c>
    </row>
    <row r="946" spans="2:3" ht="12.75">
      <c r="B946" s="2"/>
      <c r="C946" s="2">
        <v>1.375</v>
      </c>
    </row>
    <row r="947" spans="2:3" ht="12.75">
      <c r="B947" s="2"/>
      <c r="C947" s="2">
        <v>1.375</v>
      </c>
    </row>
    <row r="948" spans="2:3" ht="12.75">
      <c r="B948" s="2"/>
      <c r="C948" s="2">
        <v>1.375</v>
      </c>
    </row>
    <row r="949" spans="2:3" ht="12.75">
      <c r="B949" s="2"/>
      <c r="C949" s="2">
        <v>1.375</v>
      </c>
    </row>
    <row r="950" spans="2:3" ht="12.75">
      <c r="B950" s="2"/>
      <c r="C950" s="2">
        <v>1.375</v>
      </c>
    </row>
    <row r="951" spans="2:3" ht="12.75">
      <c r="B951" s="2"/>
      <c r="C951" s="2">
        <v>1.375</v>
      </c>
    </row>
    <row r="952" spans="2:3" ht="12.75">
      <c r="B952" s="2"/>
      <c r="C952" s="2">
        <v>1.375</v>
      </c>
    </row>
    <row r="953" spans="2:3" ht="12.75">
      <c r="B953" s="2"/>
      <c r="C953" s="2">
        <v>1.375</v>
      </c>
    </row>
    <row r="954" spans="2:3" ht="12.75">
      <c r="B954" s="2"/>
      <c r="C954" s="2">
        <v>1.375</v>
      </c>
    </row>
    <row r="955" spans="2:3" ht="12.75">
      <c r="B955" s="2"/>
      <c r="C955" s="2">
        <v>1.35</v>
      </c>
    </row>
    <row r="956" spans="2:3" ht="12.75">
      <c r="B956" s="2"/>
      <c r="C956" s="2">
        <v>1.35</v>
      </c>
    </row>
    <row r="957" spans="2:3" ht="12.75">
      <c r="B957" s="2"/>
      <c r="C957" s="2">
        <v>1.35</v>
      </c>
    </row>
    <row r="958" spans="2:3" ht="12.75">
      <c r="B958" s="2"/>
      <c r="C958" s="2">
        <v>1.35</v>
      </c>
    </row>
    <row r="959" spans="2:3" ht="12.75">
      <c r="B959" s="2"/>
      <c r="C959" s="2">
        <v>1.35</v>
      </c>
    </row>
    <row r="960" spans="2:3" ht="12.75">
      <c r="B960" s="2"/>
      <c r="C960" s="2">
        <v>1.35</v>
      </c>
    </row>
    <row r="961" spans="2:3" ht="12.75">
      <c r="B961" s="2"/>
      <c r="C961" s="2">
        <v>1.325</v>
      </c>
    </row>
    <row r="962" spans="2:3" ht="12.75">
      <c r="B962" s="2"/>
      <c r="C962" s="2">
        <v>1.325</v>
      </c>
    </row>
    <row r="963" spans="2:3" ht="12.75">
      <c r="B963" s="2"/>
      <c r="C963" s="2">
        <v>1.325</v>
      </c>
    </row>
    <row r="964" spans="2:3" ht="12.75">
      <c r="B964" s="2"/>
      <c r="C964" s="2">
        <v>1.325</v>
      </c>
    </row>
    <row r="965" spans="2:3" ht="12.75">
      <c r="B965" s="2"/>
      <c r="C965" s="2">
        <v>1.325</v>
      </c>
    </row>
    <row r="966" spans="2:3" ht="12.75">
      <c r="B966" s="2"/>
      <c r="C966" s="2">
        <v>1.325</v>
      </c>
    </row>
    <row r="967" spans="2:3" ht="12.75">
      <c r="B967" s="2"/>
      <c r="C967" s="2">
        <v>1.325</v>
      </c>
    </row>
    <row r="968" spans="2:3" ht="12.75">
      <c r="B968" s="2"/>
      <c r="C968" s="2">
        <v>1.325</v>
      </c>
    </row>
    <row r="969" spans="2:3" ht="12.75">
      <c r="B969" s="2"/>
      <c r="C969" s="2">
        <v>1.325</v>
      </c>
    </row>
    <row r="970" spans="2:3" ht="12.75">
      <c r="B970" s="2"/>
      <c r="C970" s="2">
        <v>1.3</v>
      </c>
    </row>
    <row r="971" spans="2:3" ht="12.75">
      <c r="B971" s="2"/>
      <c r="C971" s="2">
        <v>1.3</v>
      </c>
    </row>
    <row r="972" spans="2:3" ht="12.75">
      <c r="B972" s="2"/>
      <c r="C972" s="2">
        <v>1.3</v>
      </c>
    </row>
    <row r="973" spans="2:3" ht="12.75">
      <c r="B973" s="2"/>
      <c r="C973" s="2">
        <v>1.3</v>
      </c>
    </row>
    <row r="974" spans="2:3" ht="12.75">
      <c r="B974" s="2"/>
      <c r="C974" s="2">
        <v>1.3</v>
      </c>
    </row>
    <row r="975" spans="2:3" ht="12.75">
      <c r="B975" s="2"/>
      <c r="C975" s="2">
        <v>1.3</v>
      </c>
    </row>
    <row r="976" spans="2:3" ht="12.75">
      <c r="B976" s="2"/>
      <c r="C976" s="2">
        <v>1.3</v>
      </c>
    </row>
    <row r="977" spans="2:3" ht="12.75">
      <c r="B977" s="2"/>
      <c r="C977" s="2">
        <v>1.3</v>
      </c>
    </row>
    <row r="978" spans="2:3" ht="12.75">
      <c r="B978" s="2"/>
      <c r="C978" s="2">
        <v>1.3</v>
      </c>
    </row>
    <row r="979" spans="2:3" ht="12.75">
      <c r="B979" s="2"/>
      <c r="C979" s="2">
        <v>1.3</v>
      </c>
    </row>
    <row r="980" spans="2:3" ht="12.75">
      <c r="B980" s="2"/>
      <c r="C980" s="2">
        <v>1.3</v>
      </c>
    </row>
    <row r="981" spans="2:3" ht="12.75">
      <c r="B981" s="2"/>
      <c r="C981" s="2">
        <v>1.3</v>
      </c>
    </row>
    <row r="982" spans="2:3" ht="12.75">
      <c r="B982" s="2"/>
      <c r="C982" s="2">
        <v>1.275</v>
      </c>
    </row>
    <row r="983" spans="2:3" ht="12.75">
      <c r="B983" s="2"/>
      <c r="C983" s="2">
        <v>1.275</v>
      </c>
    </row>
    <row r="984" spans="2:3" ht="12.75">
      <c r="B984" s="2"/>
      <c r="C984" s="2">
        <v>1.275</v>
      </c>
    </row>
    <row r="985" spans="2:3" ht="12.75">
      <c r="B985" s="2"/>
      <c r="C985" s="2">
        <v>1.25</v>
      </c>
    </row>
    <row r="986" spans="2:3" ht="12.75">
      <c r="B986" s="2"/>
      <c r="C986" s="2">
        <v>1.25</v>
      </c>
    </row>
    <row r="987" spans="2:3" ht="12.75">
      <c r="B987" s="2"/>
      <c r="C987" s="2">
        <v>1.25</v>
      </c>
    </row>
    <row r="988" spans="2:3" ht="12.75">
      <c r="B988" s="2"/>
      <c r="C988" s="2">
        <v>1.25</v>
      </c>
    </row>
    <row r="989" spans="2:3" ht="12.75">
      <c r="B989" s="2"/>
      <c r="C989" s="2">
        <v>1.25</v>
      </c>
    </row>
    <row r="990" spans="2:3" ht="12.75">
      <c r="B990" s="2"/>
      <c r="C990" s="2">
        <v>1.25</v>
      </c>
    </row>
    <row r="991" spans="2:3" ht="12.75">
      <c r="B991" s="2"/>
      <c r="C991" s="2">
        <v>1.25</v>
      </c>
    </row>
    <row r="992" spans="2:3" ht="12.75">
      <c r="B992" s="2"/>
      <c r="C992" s="2">
        <v>1.25</v>
      </c>
    </row>
    <row r="993" spans="2:3" ht="12.75">
      <c r="B993" s="2"/>
      <c r="C993" s="2">
        <v>1.25</v>
      </c>
    </row>
    <row r="994" spans="2:3" ht="12.75">
      <c r="B994" s="2"/>
      <c r="C994" s="2">
        <v>1.25</v>
      </c>
    </row>
    <row r="995" spans="2:3" ht="12.75">
      <c r="B995" s="2"/>
      <c r="C995" s="2">
        <v>1.25</v>
      </c>
    </row>
    <row r="996" spans="2:3" ht="12.75">
      <c r="B996" s="2"/>
      <c r="C996" s="2">
        <v>1.25</v>
      </c>
    </row>
    <row r="997" spans="2:3" ht="12.75">
      <c r="B997" s="2"/>
      <c r="C997" s="2">
        <v>1.225</v>
      </c>
    </row>
    <row r="998" spans="2:3" ht="12.75">
      <c r="B998" s="2"/>
      <c r="C998" s="2">
        <v>1.225</v>
      </c>
    </row>
    <row r="999" spans="2:3" ht="12.75">
      <c r="B999" s="2"/>
      <c r="C999" s="2">
        <v>1.225</v>
      </c>
    </row>
    <row r="1000" spans="2:3" ht="12.75">
      <c r="B1000" s="2"/>
      <c r="C1000" s="2">
        <v>1.225</v>
      </c>
    </row>
    <row r="1001" spans="2:3" ht="12.75">
      <c r="B1001" s="2"/>
      <c r="C1001" s="2">
        <v>1.225</v>
      </c>
    </row>
    <row r="1002" spans="2:3" ht="12.75">
      <c r="B1002" s="2"/>
      <c r="C1002" s="2">
        <v>1.225</v>
      </c>
    </row>
    <row r="1003" spans="2:3" ht="12.75">
      <c r="B1003" s="2"/>
      <c r="C1003" s="2">
        <v>1.225</v>
      </c>
    </row>
    <row r="1004" spans="2:3" ht="12.75">
      <c r="B1004" s="2"/>
      <c r="C1004" s="2">
        <v>1.225</v>
      </c>
    </row>
    <row r="1005" spans="2:3" ht="12.75">
      <c r="B1005" s="2"/>
      <c r="C1005" s="2">
        <v>1.2</v>
      </c>
    </row>
    <row r="1006" spans="2:3" ht="12.75">
      <c r="B1006" s="2"/>
      <c r="C1006" s="2">
        <v>1.2</v>
      </c>
    </row>
    <row r="1007" spans="2:3" ht="12.75">
      <c r="B1007" s="2"/>
      <c r="C1007" s="2">
        <v>1.2</v>
      </c>
    </row>
    <row r="1008" spans="2:3" ht="12.75">
      <c r="B1008" s="2"/>
      <c r="C1008" s="2">
        <v>1.2</v>
      </c>
    </row>
    <row r="1009" spans="2:3" ht="12.75">
      <c r="B1009" s="2"/>
      <c r="C1009" s="2">
        <v>1.2</v>
      </c>
    </row>
    <row r="1010" spans="2:3" ht="12.75">
      <c r="B1010" s="2"/>
      <c r="C1010" s="2">
        <v>1.2</v>
      </c>
    </row>
    <row r="1011" spans="2:3" ht="12.75">
      <c r="B1011" s="2"/>
      <c r="C1011" s="2">
        <v>1.2</v>
      </c>
    </row>
    <row r="1012" spans="2:3" ht="12.75">
      <c r="B1012" s="2"/>
      <c r="C1012" s="2">
        <v>1.2</v>
      </c>
    </row>
    <row r="1013" spans="2:3" ht="12.75">
      <c r="B1013" s="2"/>
      <c r="C1013" s="2">
        <v>1.2</v>
      </c>
    </row>
    <row r="1014" spans="2:3" ht="12.75">
      <c r="B1014" s="2"/>
      <c r="C1014" s="2">
        <v>1.175</v>
      </c>
    </row>
    <row r="1015" spans="2:3" ht="12.75">
      <c r="B1015" s="2"/>
      <c r="C1015" s="2">
        <v>1.175</v>
      </c>
    </row>
    <row r="1016" spans="2:3" ht="12.75">
      <c r="B1016" s="2"/>
      <c r="C1016" s="2">
        <v>1.175</v>
      </c>
    </row>
    <row r="1017" spans="2:3" ht="12.75">
      <c r="B1017" s="2"/>
      <c r="C1017" s="2">
        <v>1.175</v>
      </c>
    </row>
    <row r="1018" spans="2:3" ht="12.75">
      <c r="B1018" s="2"/>
      <c r="C1018" s="2">
        <v>1.175</v>
      </c>
    </row>
    <row r="1019" spans="2:3" ht="12.75">
      <c r="B1019" s="2"/>
      <c r="C1019" s="2">
        <v>1.175</v>
      </c>
    </row>
    <row r="1020" spans="2:3" ht="12.75">
      <c r="B1020" s="2"/>
      <c r="C1020" s="2">
        <v>1.175</v>
      </c>
    </row>
    <row r="1021" spans="2:3" ht="12.75">
      <c r="B1021" s="2"/>
      <c r="C1021" s="2">
        <v>1.175</v>
      </c>
    </row>
    <row r="1022" spans="2:3" ht="12.75">
      <c r="B1022" s="2"/>
      <c r="C1022" s="2">
        <v>1.175</v>
      </c>
    </row>
    <row r="1023" spans="2:3" ht="12.75">
      <c r="B1023" s="2"/>
      <c r="C1023" s="2">
        <v>1.175</v>
      </c>
    </row>
    <row r="1024" spans="2:3" ht="12.75">
      <c r="B1024" s="2"/>
      <c r="C1024" s="2">
        <v>1.175</v>
      </c>
    </row>
    <row r="1025" spans="2:3" ht="12.75">
      <c r="B1025" s="2"/>
      <c r="C1025" s="2">
        <v>1.175</v>
      </c>
    </row>
    <row r="1026" spans="2:3" ht="12.75">
      <c r="B1026" s="2"/>
      <c r="C1026" s="2">
        <v>1.15</v>
      </c>
    </row>
    <row r="1027" spans="2:3" ht="12.75">
      <c r="B1027" s="2"/>
      <c r="C1027" s="2">
        <v>1.15</v>
      </c>
    </row>
    <row r="1028" spans="2:3" ht="12.75">
      <c r="B1028" s="2"/>
      <c r="C1028" s="2">
        <v>1.15</v>
      </c>
    </row>
    <row r="1029" spans="2:3" ht="12.75">
      <c r="B1029" s="2"/>
      <c r="C1029" s="2">
        <v>1.15</v>
      </c>
    </row>
    <row r="1030" spans="2:3" ht="12.75">
      <c r="B1030" s="2"/>
      <c r="C1030" s="2">
        <v>1.15</v>
      </c>
    </row>
    <row r="1031" spans="2:3" ht="12.75">
      <c r="B1031" s="2"/>
      <c r="C1031" s="2">
        <v>1.15</v>
      </c>
    </row>
    <row r="1032" spans="2:3" ht="12.75">
      <c r="B1032" s="2"/>
      <c r="C1032" s="2">
        <v>1.125</v>
      </c>
    </row>
    <row r="1033" spans="2:3" ht="12.75">
      <c r="B1033" s="2"/>
      <c r="C1033" s="2">
        <v>1.125</v>
      </c>
    </row>
    <row r="1034" spans="2:3" ht="12.75">
      <c r="B1034" s="2"/>
      <c r="C1034" s="2">
        <v>1.125</v>
      </c>
    </row>
    <row r="1035" spans="2:3" ht="12.75">
      <c r="B1035" s="2"/>
      <c r="C1035" s="2">
        <v>1.125</v>
      </c>
    </row>
    <row r="1036" spans="2:3" ht="12.75">
      <c r="B1036" s="2"/>
      <c r="C1036" s="2">
        <v>1.125</v>
      </c>
    </row>
    <row r="1037" spans="2:3" ht="12.75">
      <c r="B1037" s="2"/>
      <c r="C1037" s="2">
        <v>1.125</v>
      </c>
    </row>
    <row r="1038" spans="2:3" ht="12.75">
      <c r="B1038" s="2"/>
      <c r="C1038" s="2">
        <v>1.125</v>
      </c>
    </row>
    <row r="1039" spans="2:3" ht="12.75">
      <c r="B1039" s="2"/>
      <c r="C1039" s="2">
        <v>1.125</v>
      </c>
    </row>
    <row r="1040" spans="2:3" ht="12.75">
      <c r="B1040" s="2"/>
      <c r="C1040" s="2">
        <v>1.125</v>
      </c>
    </row>
    <row r="1041" spans="2:3" ht="12.75">
      <c r="B1041" s="2"/>
      <c r="C1041" s="2">
        <v>1.125</v>
      </c>
    </row>
    <row r="1042" spans="2:3" ht="12.75">
      <c r="B1042" s="2"/>
      <c r="C1042" s="2">
        <v>1.125</v>
      </c>
    </row>
    <row r="1043" spans="2:3" ht="12.75">
      <c r="B1043" s="2"/>
      <c r="C1043" s="2">
        <v>1.1</v>
      </c>
    </row>
    <row r="1044" spans="2:3" ht="12.75">
      <c r="B1044" s="2"/>
      <c r="C1044" s="2">
        <v>1.1</v>
      </c>
    </row>
    <row r="1045" spans="2:3" ht="12.75">
      <c r="B1045" s="2"/>
      <c r="C1045" s="2">
        <v>1.1</v>
      </c>
    </row>
    <row r="1046" spans="2:3" ht="12.75">
      <c r="B1046" s="2"/>
      <c r="C1046" s="2">
        <v>1.1</v>
      </c>
    </row>
    <row r="1047" spans="2:3" ht="12.75">
      <c r="B1047" s="2"/>
      <c r="C1047" s="2">
        <v>1.1</v>
      </c>
    </row>
    <row r="1048" spans="2:3" ht="12.75">
      <c r="B1048" s="2"/>
      <c r="C1048" s="2">
        <v>1.1</v>
      </c>
    </row>
    <row r="1049" spans="2:3" ht="12.75">
      <c r="B1049" s="2"/>
      <c r="C1049" s="2">
        <v>1.1</v>
      </c>
    </row>
    <row r="1050" spans="2:3" ht="12.75">
      <c r="B1050" s="2"/>
      <c r="C1050" s="2">
        <v>1.1</v>
      </c>
    </row>
    <row r="1051" spans="2:3" ht="12.75">
      <c r="B1051" s="2"/>
      <c r="C1051" s="2">
        <v>1.1</v>
      </c>
    </row>
    <row r="1052" spans="2:3" ht="12.75">
      <c r="B1052" s="2"/>
      <c r="C1052" s="2">
        <v>1.1</v>
      </c>
    </row>
    <row r="1053" spans="2:3" ht="12.75">
      <c r="B1053" s="2"/>
      <c r="C1053" s="2">
        <v>1.1</v>
      </c>
    </row>
    <row r="1054" spans="2:3" ht="12.75">
      <c r="B1054" s="2"/>
      <c r="C1054" s="2">
        <v>1.075</v>
      </c>
    </row>
    <row r="1055" spans="2:3" ht="12.75">
      <c r="B1055" s="2"/>
      <c r="C1055" s="2">
        <v>1.075</v>
      </c>
    </row>
    <row r="1056" spans="2:3" ht="12.75">
      <c r="B1056" s="2"/>
      <c r="C1056" s="2">
        <v>1.075</v>
      </c>
    </row>
    <row r="1057" spans="2:3" ht="12.75">
      <c r="B1057" s="2"/>
      <c r="C1057" s="2">
        <v>1.075</v>
      </c>
    </row>
    <row r="1058" spans="2:3" ht="12.75">
      <c r="B1058" s="2"/>
      <c r="C1058" s="2">
        <v>1.075</v>
      </c>
    </row>
    <row r="1059" spans="2:3" ht="12.75">
      <c r="B1059" s="2"/>
      <c r="C1059" s="2">
        <v>1.075</v>
      </c>
    </row>
    <row r="1060" spans="2:3" ht="12.75">
      <c r="B1060" s="2"/>
      <c r="C1060" s="2">
        <v>1.075</v>
      </c>
    </row>
    <row r="1061" spans="2:3" ht="12.75">
      <c r="B1061" s="2"/>
      <c r="C1061" s="2">
        <v>1.075</v>
      </c>
    </row>
    <row r="1062" spans="2:3" ht="12.75">
      <c r="B1062" s="2"/>
      <c r="C1062" s="2">
        <v>1.05</v>
      </c>
    </row>
    <row r="1063" spans="2:3" ht="12.75">
      <c r="B1063" s="2"/>
      <c r="C1063" s="2">
        <v>1.05</v>
      </c>
    </row>
    <row r="1064" spans="2:3" ht="12.75">
      <c r="B1064" s="2"/>
      <c r="C1064" s="2">
        <v>1.05</v>
      </c>
    </row>
    <row r="1065" spans="2:3" ht="12.75">
      <c r="B1065" s="2"/>
      <c r="C1065" s="2">
        <v>1.05</v>
      </c>
    </row>
    <row r="1066" spans="2:3" ht="12.75">
      <c r="B1066" s="2"/>
      <c r="C1066" s="2">
        <v>1.05</v>
      </c>
    </row>
    <row r="1067" spans="2:3" ht="12.75">
      <c r="B1067" s="2"/>
      <c r="C1067" s="2">
        <v>1.025</v>
      </c>
    </row>
    <row r="1068" spans="2:3" ht="12.75">
      <c r="B1068" s="2"/>
      <c r="C1068" s="2">
        <v>1.025</v>
      </c>
    </row>
    <row r="1069" spans="2:3" ht="12.75">
      <c r="B1069" s="2"/>
      <c r="C1069" s="2">
        <v>1.025</v>
      </c>
    </row>
    <row r="1070" spans="2:3" ht="12.75">
      <c r="B1070" s="2"/>
      <c r="C1070" s="2">
        <v>1.025</v>
      </c>
    </row>
    <row r="1071" spans="2:3" ht="12.75">
      <c r="B1071" s="2"/>
      <c r="C1071" s="2">
        <v>1.025</v>
      </c>
    </row>
    <row r="1072" spans="2:3" ht="12.75">
      <c r="B1072" s="2"/>
      <c r="C1072" s="2">
        <v>1.025</v>
      </c>
    </row>
    <row r="1073" spans="2:3" ht="12.75">
      <c r="B1073" s="2"/>
      <c r="C1073" s="2">
        <v>1.025</v>
      </c>
    </row>
    <row r="1074" spans="2:3" ht="12.75">
      <c r="B1074" s="2"/>
      <c r="C1074" s="2">
        <v>1</v>
      </c>
    </row>
    <row r="1075" spans="2:3" ht="12.75">
      <c r="B1075" s="2"/>
      <c r="C1075" s="2">
        <v>1</v>
      </c>
    </row>
    <row r="1076" spans="2:3" ht="12.75">
      <c r="B1076" s="2"/>
      <c r="C1076" s="2">
        <v>1</v>
      </c>
    </row>
    <row r="1077" spans="2:3" ht="12.75">
      <c r="B1077" s="2"/>
      <c r="C1077" s="2">
        <v>0.975</v>
      </c>
    </row>
    <row r="1078" spans="2:3" ht="12.75">
      <c r="B1078" s="2"/>
      <c r="C1078" s="2">
        <v>0.975</v>
      </c>
    </row>
    <row r="1079" spans="2:3" ht="12.75">
      <c r="B1079" s="2"/>
      <c r="C1079" s="2">
        <v>0.975</v>
      </c>
    </row>
    <row r="1080" spans="2:3" ht="12.75">
      <c r="B1080" s="2"/>
      <c r="C1080" s="2">
        <v>0.975</v>
      </c>
    </row>
    <row r="1081" spans="2:3" ht="12.75">
      <c r="B1081" s="2"/>
      <c r="C1081" s="2">
        <v>0.975</v>
      </c>
    </row>
    <row r="1082" spans="2:3" ht="12.75">
      <c r="B1082" s="2"/>
      <c r="C1082" s="2">
        <v>0.975</v>
      </c>
    </row>
    <row r="1083" spans="2:3" ht="12.75">
      <c r="B1083" s="2"/>
      <c r="C1083" s="2">
        <v>0.975</v>
      </c>
    </row>
    <row r="1084" spans="2:3" ht="12.75">
      <c r="B1084" s="2"/>
      <c r="C1084" s="2">
        <v>0.975</v>
      </c>
    </row>
    <row r="1085" spans="2:3" ht="12.75">
      <c r="B1085" s="2"/>
      <c r="C1085" s="2">
        <v>0.975</v>
      </c>
    </row>
    <row r="1086" spans="2:3" ht="12.75">
      <c r="B1086" s="2"/>
      <c r="C1086" s="2">
        <v>0.95</v>
      </c>
    </row>
    <row r="1087" spans="2:3" ht="12.75">
      <c r="B1087" s="2"/>
      <c r="C1087" s="2">
        <v>0.95</v>
      </c>
    </row>
    <row r="1088" spans="2:3" ht="12.75">
      <c r="B1088" s="2"/>
      <c r="C1088" s="2">
        <v>0.95</v>
      </c>
    </row>
    <row r="1089" spans="2:3" ht="12.75">
      <c r="B1089" s="2"/>
      <c r="C1089" s="2">
        <v>0.95</v>
      </c>
    </row>
    <row r="1090" spans="2:3" ht="12.75">
      <c r="B1090" s="2"/>
      <c r="C1090" s="2">
        <v>0.95</v>
      </c>
    </row>
    <row r="1091" spans="2:3" ht="12.75">
      <c r="B1091" s="2"/>
      <c r="C1091" s="2">
        <v>0.95</v>
      </c>
    </row>
    <row r="1092" spans="2:3" ht="12.75">
      <c r="B1092" s="2"/>
      <c r="C1092" s="2">
        <v>0.95</v>
      </c>
    </row>
    <row r="1093" spans="2:3" ht="12.75">
      <c r="B1093" s="2"/>
      <c r="C1093" s="2">
        <v>0.95</v>
      </c>
    </row>
    <row r="1094" spans="2:3" ht="12.75">
      <c r="B1094" s="2"/>
      <c r="C1094" s="2">
        <v>0.95</v>
      </c>
    </row>
    <row r="1095" spans="2:3" ht="12.75">
      <c r="B1095" s="2"/>
      <c r="C1095" s="2">
        <v>0.925</v>
      </c>
    </row>
    <row r="1096" spans="2:3" ht="12.75">
      <c r="B1096" s="2"/>
      <c r="C1096" s="2">
        <v>0.925</v>
      </c>
    </row>
    <row r="1097" spans="2:3" ht="12.75">
      <c r="B1097" s="2"/>
      <c r="C1097" s="2">
        <v>0.925</v>
      </c>
    </row>
    <row r="1098" spans="2:3" ht="12.75">
      <c r="B1098" s="2"/>
      <c r="C1098" s="2">
        <v>0.925</v>
      </c>
    </row>
    <row r="1099" spans="2:3" ht="12.75">
      <c r="B1099" s="2"/>
      <c r="C1099" s="2">
        <v>0.925</v>
      </c>
    </row>
    <row r="1100" spans="2:3" ht="12.75">
      <c r="B1100" s="2"/>
      <c r="C1100" s="2">
        <v>0.925</v>
      </c>
    </row>
    <row r="1101" spans="2:3" ht="12.75">
      <c r="B1101" s="2"/>
      <c r="C1101" s="2">
        <v>0.925</v>
      </c>
    </row>
    <row r="1102" spans="2:3" ht="12.75">
      <c r="B1102" s="2"/>
      <c r="C1102" s="2">
        <v>0.9</v>
      </c>
    </row>
    <row r="1103" spans="2:3" ht="12.75">
      <c r="B1103" s="2"/>
      <c r="C1103" s="2">
        <v>0.9</v>
      </c>
    </row>
    <row r="1104" spans="2:3" ht="12.75">
      <c r="B1104" s="2"/>
      <c r="C1104" s="2">
        <v>0.9</v>
      </c>
    </row>
    <row r="1105" spans="2:3" ht="12.75">
      <c r="B1105" s="2"/>
      <c r="C1105" s="2">
        <v>0.9</v>
      </c>
    </row>
    <row r="1106" spans="2:3" ht="12.75">
      <c r="B1106" s="2"/>
      <c r="C1106" s="2">
        <v>0.9</v>
      </c>
    </row>
    <row r="1107" spans="2:3" ht="12.75">
      <c r="B1107" s="2"/>
      <c r="C1107" s="2">
        <v>0.9</v>
      </c>
    </row>
    <row r="1108" spans="2:3" ht="12.75">
      <c r="B1108" s="2"/>
      <c r="C1108" s="2">
        <v>0.9</v>
      </c>
    </row>
    <row r="1109" spans="2:3" ht="12.75">
      <c r="B1109" s="2"/>
      <c r="C1109" s="2">
        <v>0.875</v>
      </c>
    </row>
    <row r="1110" spans="2:3" ht="12.75">
      <c r="B1110" s="2"/>
      <c r="C1110" s="2">
        <v>0.875</v>
      </c>
    </row>
    <row r="1111" spans="2:3" ht="12.75">
      <c r="B1111" s="2"/>
      <c r="C1111" s="2">
        <v>0.875</v>
      </c>
    </row>
    <row r="1112" spans="2:3" ht="12.75">
      <c r="B1112" s="2"/>
      <c r="C1112" s="2">
        <v>0.875</v>
      </c>
    </row>
    <row r="1113" spans="2:3" ht="12.75">
      <c r="B1113" s="2"/>
      <c r="C1113" s="2">
        <v>0.85</v>
      </c>
    </row>
    <row r="1114" spans="2:3" ht="12.75">
      <c r="B1114" s="2"/>
      <c r="C1114" s="2">
        <v>0.85</v>
      </c>
    </row>
    <row r="1115" spans="2:3" ht="12.75">
      <c r="B1115" s="2"/>
      <c r="C1115" s="2">
        <v>0.825</v>
      </c>
    </row>
    <row r="1116" spans="2:3" ht="12.75">
      <c r="B1116" s="2"/>
      <c r="C1116" s="2">
        <v>0.825</v>
      </c>
    </row>
    <row r="1117" spans="2:3" ht="12.75">
      <c r="B1117" s="2"/>
      <c r="C1117" s="2">
        <v>0.825</v>
      </c>
    </row>
    <row r="1118" spans="2:3" ht="12.75">
      <c r="B1118" s="2"/>
      <c r="C1118" s="2">
        <v>0.825</v>
      </c>
    </row>
    <row r="1119" spans="2:3" ht="12.75">
      <c r="B1119" s="2"/>
      <c r="C1119" s="2">
        <v>0.825</v>
      </c>
    </row>
    <row r="1120" spans="2:3" ht="12.75">
      <c r="B1120" s="2"/>
      <c r="C1120" s="2">
        <v>0.825</v>
      </c>
    </row>
    <row r="1121" spans="2:3" ht="12.75">
      <c r="B1121" s="2"/>
      <c r="C1121" s="2">
        <v>0.825</v>
      </c>
    </row>
    <row r="1122" spans="2:3" ht="12.75">
      <c r="B1122" s="2"/>
      <c r="C1122" s="2">
        <v>0.825</v>
      </c>
    </row>
    <row r="1123" spans="2:3" ht="12.75">
      <c r="B1123" s="2"/>
      <c r="C1123" s="2">
        <v>0.8</v>
      </c>
    </row>
    <row r="1124" spans="2:3" ht="12.75">
      <c r="B1124" s="2"/>
      <c r="C1124" s="2">
        <v>0.8</v>
      </c>
    </row>
    <row r="1125" spans="2:3" ht="12.75">
      <c r="B1125" s="2"/>
      <c r="C1125" s="2">
        <v>0.8</v>
      </c>
    </row>
    <row r="1126" spans="2:3" ht="12.75">
      <c r="B1126" s="2"/>
      <c r="C1126" s="2">
        <v>0.8</v>
      </c>
    </row>
    <row r="1127" spans="2:3" ht="12.75">
      <c r="B1127" s="2"/>
      <c r="C1127" s="2">
        <v>0.8</v>
      </c>
    </row>
    <row r="1128" spans="2:3" ht="12.75">
      <c r="B1128" s="2"/>
      <c r="C1128" s="2">
        <v>0.8</v>
      </c>
    </row>
    <row r="1129" spans="2:3" ht="12.75">
      <c r="B1129" s="2"/>
      <c r="C1129" s="2">
        <v>0.8</v>
      </c>
    </row>
    <row r="1130" spans="2:3" ht="12.75">
      <c r="B1130" s="2"/>
      <c r="C1130" s="2">
        <v>0.8</v>
      </c>
    </row>
    <row r="1131" spans="2:3" ht="12.75">
      <c r="B1131" s="2"/>
      <c r="C1131" s="2">
        <v>0.8</v>
      </c>
    </row>
    <row r="1132" spans="2:3" ht="12.75">
      <c r="B1132" s="2"/>
      <c r="C1132" s="2">
        <v>0.8</v>
      </c>
    </row>
    <row r="1133" spans="2:3" ht="12.75">
      <c r="B1133" s="2"/>
      <c r="C1133" s="2">
        <v>0.775</v>
      </c>
    </row>
    <row r="1134" spans="2:3" ht="12.75">
      <c r="B1134" s="2"/>
      <c r="C1134" s="2">
        <v>0.775</v>
      </c>
    </row>
    <row r="1135" spans="2:3" ht="12.75">
      <c r="B1135" s="2"/>
      <c r="C1135" s="2">
        <v>0.775</v>
      </c>
    </row>
    <row r="1136" spans="2:3" ht="12.75">
      <c r="B1136" s="2"/>
      <c r="C1136" s="2">
        <v>0.775</v>
      </c>
    </row>
    <row r="1137" spans="2:3" ht="12.75">
      <c r="B1137" s="2"/>
      <c r="C1137" s="2">
        <v>0.775</v>
      </c>
    </row>
    <row r="1138" spans="2:3" ht="12.75">
      <c r="B1138" s="2"/>
      <c r="C1138" s="2">
        <v>0.775</v>
      </c>
    </row>
    <row r="1139" spans="2:3" ht="12.75">
      <c r="B1139" s="2"/>
      <c r="C1139" s="2">
        <v>0.75</v>
      </c>
    </row>
    <row r="1140" spans="2:3" ht="12.75">
      <c r="B1140" s="2"/>
      <c r="C1140" s="2">
        <v>0.75</v>
      </c>
    </row>
    <row r="1141" spans="2:3" ht="12.75">
      <c r="B1141" s="2"/>
      <c r="C1141" s="2">
        <v>0.75</v>
      </c>
    </row>
    <row r="1142" spans="2:3" ht="12.75">
      <c r="B1142" s="2"/>
      <c r="C1142" s="2">
        <v>0.75</v>
      </c>
    </row>
    <row r="1143" spans="2:3" ht="12.75">
      <c r="B1143" s="2"/>
      <c r="C1143" s="2">
        <v>0.75</v>
      </c>
    </row>
    <row r="1144" spans="2:3" ht="12.75">
      <c r="B1144" s="2"/>
      <c r="C1144" s="2">
        <v>0.75</v>
      </c>
    </row>
    <row r="1145" spans="2:3" ht="12.75">
      <c r="B1145" s="2"/>
      <c r="C1145" s="2">
        <v>0.725</v>
      </c>
    </row>
    <row r="1146" spans="2:3" ht="12.75">
      <c r="B1146" s="2"/>
      <c r="C1146" s="2">
        <v>0.725</v>
      </c>
    </row>
    <row r="1147" spans="2:3" ht="12.75">
      <c r="B1147" s="2"/>
      <c r="C1147" s="2">
        <v>0.725</v>
      </c>
    </row>
    <row r="1148" spans="2:3" ht="12.75">
      <c r="B1148" s="2"/>
      <c r="C1148" s="2">
        <v>0.725</v>
      </c>
    </row>
    <row r="1149" spans="2:3" ht="12.75">
      <c r="B1149" s="2"/>
      <c r="C1149" s="2">
        <v>0.725</v>
      </c>
    </row>
    <row r="1150" spans="2:3" ht="12.75">
      <c r="B1150" s="2"/>
      <c r="C1150" s="2">
        <v>0.725</v>
      </c>
    </row>
    <row r="1151" spans="2:3" ht="12.75">
      <c r="B1151" s="2"/>
      <c r="C1151" s="2">
        <v>0.725</v>
      </c>
    </row>
    <row r="1152" spans="2:3" ht="12.75">
      <c r="B1152" s="2"/>
      <c r="C1152" s="2">
        <v>0.7</v>
      </c>
    </row>
    <row r="1153" spans="2:3" ht="12.75">
      <c r="B1153" s="2"/>
      <c r="C1153" s="2">
        <v>0.7</v>
      </c>
    </row>
    <row r="1154" spans="2:3" ht="12.75">
      <c r="B1154" s="2"/>
      <c r="C1154" s="2">
        <v>0.7</v>
      </c>
    </row>
    <row r="1155" spans="2:3" ht="12.75">
      <c r="B1155" s="2"/>
      <c r="C1155" s="2">
        <v>0.675</v>
      </c>
    </row>
    <row r="1156" spans="2:3" ht="12.75">
      <c r="B1156" s="2"/>
      <c r="C1156" s="2">
        <v>0.675</v>
      </c>
    </row>
    <row r="1157" spans="2:3" ht="12.75">
      <c r="B1157" s="2"/>
      <c r="C1157" s="2">
        <v>0.675</v>
      </c>
    </row>
    <row r="1158" spans="2:3" ht="12.75">
      <c r="B1158" s="2"/>
      <c r="C1158" s="2">
        <v>0.675</v>
      </c>
    </row>
    <row r="1159" spans="2:3" ht="12.75">
      <c r="B1159" s="2"/>
      <c r="C1159" s="2">
        <v>0.675</v>
      </c>
    </row>
    <row r="1160" spans="2:3" ht="12.75">
      <c r="B1160" s="2"/>
      <c r="C1160" s="2">
        <v>0.675</v>
      </c>
    </row>
    <row r="1161" spans="2:3" ht="12.75">
      <c r="B1161" s="2"/>
      <c r="C1161" s="2">
        <v>0.675</v>
      </c>
    </row>
    <row r="1162" spans="2:3" ht="12.75">
      <c r="B1162" s="2"/>
      <c r="C1162" s="2">
        <v>0.675</v>
      </c>
    </row>
    <row r="1163" spans="2:3" ht="12.75">
      <c r="B1163" s="2"/>
      <c r="C1163" s="2">
        <v>0.65</v>
      </c>
    </row>
    <row r="1164" spans="2:3" ht="12.75">
      <c r="B1164" s="2"/>
      <c r="C1164" s="2">
        <v>0.65</v>
      </c>
    </row>
    <row r="1165" spans="2:3" ht="12.75">
      <c r="B1165" s="2"/>
      <c r="C1165" s="2">
        <v>0.65</v>
      </c>
    </row>
    <row r="1166" spans="2:3" ht="12.75">
      <c r="B1166" s="2"/>
      <c r="C1166" s="2">
        <v>0.65</v>
      </c>
    </row>
    <row r="1167" spans="2:3" ht="12.75">
      <c r="B1167" s="2"/>
      <c r="C1167" s="2">
        <v>0.65</v>
      </c>
    </row>
    <row r="1168" spans="2:3" ht="12.75">
      <c r="B1168" s="2"/>
      <c r="C1168" s="2">
        <v>0.65</v>
      </c>
    </row>
    <row r="1169" spans="2:3" ht="12.75">
      <c r="B1169" s="2"/>
      <c r="C1169" s="2">
        <v>0.65</v>
      </c>
    </row>
    <row r="1170" spans="2:3" ht="12.75">
      <c r="B1170" s="2"/>
      <c r="C1170" s="2">
        <v>0.625</v>
      </c>
    </row>
    <row r="1171" spans="2:3" ht="12.75">
      <c r="B1171" s="2"/>
      <c r="C1171" s="2">
        <v>0.625</v>
      </c>
    </row>
    <row r="1172" spans="2:3" ht="12.75">
      <c r="B1172" s="2"/>
      <c r="C1172" s="2">
        <v>0.625</v>
      </c>
    </row>
    <row r="1173" spans="2:3" ht="12.75">
      <c r="B1173" s="2"/>
      <c r="C1173" s="2">
        <v>0.625</v>
      </c>
    </row>
    <row r="1174" spans="2:3" ht="12.75">
      <c r="B1174" s="2"/>
      <c r="C1174" s="2">
        <v>0.625</v>
      </c>
    </row>
    <row r="1175" spans="2:3" ht="12.75">
      <c r="B1175" s="2"/>
      <c r="C1175" s="2">
        <v>0.6</v>
      </c>
    </row>
    <row r="1176" spans="2:3" ht="12.75">
      <c r="B1176" s="2"/>
      <c r="C1176" s="2">
        <v>0.6</v>
      </c>
    </row>
    <row r="1177" spans="2:3" ht="12.75">
      <c r="B1177" s="2"/>
      <c r="C1177" s="2">
        <v>0.6</v>
      </c>
    </row>
    <row r="1178" spans="2:3" ht="12.75">
      <c r="B1178" s="2"/>
      <c r="C1178" s="2">
        <v>0.6</v>
      </c>
    </row>
    <row r="1179" spans="2:3" ht="12.75">
      <c r="B1179" s="2"/>
      <c r="C1179" s="2">
        <v>0.6</v>
      </c>
    </row>
    <row r="1180" spans="2:3" ht="12.75">
      <c r="B1180" s="2"/>
      <c r="C1180" s="2">
        <v>0.6</v>
      </c>
    </row>
    <row r="1181" spans="2:3" ht="12.75">
      <c r="B1181" s="2"/>
      <c r="C1181" s="2">
        <v>0.575</v>
      </c>
    </row>
    <row r="1182" spans="2:3" ht="12.75">
      <c r="B1182" s="2"/>
      <c r="C1182" s="2">
        <v>0.575</v>
      </c>
    </row>
    <row r="1183" spans="2:3" ht="12.75">
      <c r="B1183" s="2"/>
      <c r="C1183" s="2">
        <v>0.575</v>
      </c>
    </row>
    <row r="1184" spans="2:3" ht="12.75">
      <c r="B1184" s="2"/>
      <c r="C1184" s="2">
        <v>0.575</v>
      </c>
    </row>
    <row r="1185" spans="2:3" ht="12.75">
      <c r="B1185" s="2"/>
      <c r="C1185" s="2">
        <v>0.575</v>
      </c>
    </row>
    <row r="1186" spans="2:3" ht="12.75">
      <c r="B1186" s="2"/>
      <c r="C1186" s="2">
        <v>0.575</v>
      </c>
    </row>
    <row r="1187" spans="2:3" ht="12.75">
      <c r="B1187" s="2"/>
      <c r="C1187" s="2">
        <v>0.575</v>
      </c>
    </row>
    <row r="1188" spans="2:3" ht="12.75">
      <c r="B1188" s="2"/>
      <c r="C1188" s="2">
        <v>0.575</v>
      </c>
    </row>
    <row r="1189" spans="2:3" ht="12.75">
      <c r="B1189" s="2"/>
      <c r="C1189" s="2">
        <v>0.575</v>
      </c>
    </row>
    <row r="1190" spans="2:3" ht="12.75">
      <c r="B1190" s="2"/>
      <c r="C1190" s="2">
        <v>0.55</v>
      </c>
    </row>
    <row r="1191" spans="2:3" ht="12.75">
      <c r="B1191" s="2"/>
      <c r="C1191" s="2">
        <v>0.55</v>
      </c>
    </row>
    <row r="1192" spans="2:3" ht="12.75">
      <c r="B1192" s="2"/>
      <c r="C1192" s="2">
        <v>0.55</v>
      </c>
    </row>
    <row r="1193" spans="2:3" ht="12.75">
      <c r="B1193" s="2"/>
      <c r="C1193" s="2">
        <v>0.55</v>
      </c>
    </row>
    <row r="1194" spans="2:3" ht="12.75">
      <c r="B1194" s="2"/>
      <c r="C1194" s="2">
        <v>0.55</v>
      </c>
    </row>
    <row r="1195" spans="2:3" ht="12.75">
      <c r="B1195" s="2"/>
      <c r="C1195" s="2">
        <v>0.55</v>
      </c>
    </row>
    <row r="1196" spans="2:3" ht="12.75">
      <c r="B1196" s="2"/>
      <c r="C1196" s="2">
        <v>0.525</v>
      </c>
    </row>
    <row r="1197" spans="2:3" ht="12.75">
      <c r="B1197" s="2"/>
      <c r="C1197" s="2">
        <v>0.525</v>
      </c>
    </row>
    <row r="1198" spans="2:3" ht="12.75">
      <c r="B1198" s="2"/>
      <c r="C1198" s="2">
        <v>0.525</v>
      </c>
    </row>
    <row r="1199" spans="2:3" ht="12.75">
      <c r="B1199" s="2"/>
      <c r="C1199" s="2">
        <v>0.525</v>
      </c>
    </row>
    <row r="1200" spans="2:3" ht="12.75">
      <c r="B1200" s="2"/>
      <c r="C1200" s="2">
        <v>0.525</v>
      </c>
    </row>
    <row r="1201" spans="2:3" ht="12.75">
      <c r="B1201" s="2"/>
      <c r="C1201" s="2">
        <v>0.525</v>
      </c>
    </row>
    <row r="1202" spans="2:3" ht="12.75">
      <c r="B1202" s="2"/>
      <c r="C1202" s="2">
        <v>0.525</v>
      </c>
    </row>
    <row r="1203" spans="2:3" ht="12.75">
      <c r="B1203" s="2"/>
      <c r="C1203" s="2">
        <v>0.525</v>
      </c>
    </row>
    <row r="1204" spans="2:3" ht="12.75">
      <c r="B1204" s="2"/>
      <c r="C1204" s="2">
        <v>0.5</v>
      </c>
    </row>
    <row r="1205" spans="2:3" ht="12.75">
      <c r="B1205" s="2"/>
      <c r="C1205" s="2">
        <v>0.5</v>
      </c>
    </row>
    <row r="1206" spans="2:3" ht="12.75">
      <c r="B1206" s="2"/>
      <c r="C1206" s="2">
        <v>0.5</v>
      </c>
    </row>
    <row r="1207" spans="2:3" ht="12.75">
      <c r="B1207" s="2"/>
      <c r="C1207" s="2">
        <v>0.5</v>
      </c>
    </row>
    <row r="1208" spans="2:3" ht="12.75">
      <c r="B1208" s="2"/>
      <c r="C1208" s="2">
        <v>0.475</v>
      </c>
    </row>
    <row r="1209" spans="2:3" ht="12.75">
      <c r="B1209" s="2"/>
      <c r="C1209" s="2">
        <v>0.475</v>
      </c>
    </row>
    <row r="1210" spans="2:3" ht="12.75">
      <c r="B1210" s="2"/>
      <c r="C1210" s="2">
        <v>0.475</v>
      </c>
    </row>
    <row r="1211" spans="2:3" ht="12.75">
      <c r="B1211" s="2"/>
      <c r="C1211" s="2">
        <v>0.475</v>
      </c>
    </row>
    <row r="1212" spans="2:3" ht="12.75">
      <c r="B1212" s="2"/>
      <c r="C1212" s="2">
        <v>0.475</v>
      </c>
    </row>
    <row r="1213" spans="2:3" ht="12.75">
      <c r="B1213" s="2"/>
      <c r="C1213" s="2">
        <v>0.475</v>
      </c>
    </row>
    <row r="1214" spans="2:3" ht="12.75">
      <c r="B1214" s="2"/>
      <c r="C1214" s="2">
        <v>0.475</v>
      </c>
    </row>
    <row r="1215" spans="2:3" ht="12.75">
      <c r="B1215" s="2"/>
      <c r="C1215" s="2">
        <v>0.45</v>
      </c>
    </row>
    <row r="1216" spans="2:3" ht="12.75">
      <c r="B1216" s="2"/>
      <c r="C1216" s="2">
        <v>0.45</v>
      </c>
    </row>
    <row r="1217" spans="2:3" ht="12.75">
      <c r="B1217" s="2"/>
      <c r="C1217" s="2">
        <v>0.45</v>
      </c>
    </row>
    <row r="1218" spans="2:3" ht="12.75">
      <c r="B1218" s="2"/>
      <c r="C1218" s="2">
        <v>0.45</v>
      </c>
    </row>
    <row r="1219" spans="2:3" ht="12.75">
      <c r="B1219" s="2"/>
      <c r="C1219" s="2">
        <v>0.425</v>
      </c>
    </row>
    <row r="1220" spans="2:3" ht="12.75">
      <c r="B1220" s="2"/>
      <c r="C1220" s="2">
        <v>0.425</v>
      </c>
    </row>
    <row r="1221" spans="2:3" ht="12.75">
      <c r="B1221" s="2"/>
      <c r="C1221" s="2">
        <v>0.425</v>
      </c>
    </row>
    <row r="1222" spans="2:3" ht="12.75">
      <c r="B1222" s="2"/>
      <c r="C1222" s="2">
        <v>0.425</v>
      </c>
    </row>
    <row r="1223" spans="2:3" ht="12.75">
      <c r="B1223" s="2"/>
      <c r="C1223" s="2">
        <v>0.4</v>
      </c>
    </row>
    <row r="1224" spans="2:3" ht="12.75">
      <c r="B1224" s="2"/>
      <c r="C1224" s="2">
        <v>0.4</v>
      </c>
    </row>
    <row r="1225" spans="2:3" ht="12.75">
      <c r="B1225" s="2"/>
      <c r="C1225" s="2">
        <v>0.4</v>
      </c>
    </row>
    <row r="1226" spans="2:3" ht="12.75">
      <c r="B1226" s="2"/>
      <c r="C1226" s="2">
        <v>0.4</v>
      </c>
    </row>
    <row r="1227" spans="2:3" ht="12.75">
      <c r="B1227" s="2"/>
      <c r="C1227" s="2">
        <v>0.375</v>
      </c>
    </row>
    <row r="1228" spans="2:3" ht="12.75">
      <c r="B1228" s="2"/>
      <c r="C1228" s="2">
        <v>0.35</v>
      </c>
    </row>
    <row r="1229" spans="2:3" ht="12.75">
      <c r="B1229" s="2"/>
      <c r="C1229" s="2">
        <v>0.35</v>
      </c>
    </row>
    <row r="1230" spans="2:3" ht="12.75">
      <c r="B1230" s="2"/>
      <c r="C1230" s="2">
        <v>0.35</v>
      </c>
    </row>
    <row r="1231" spans="2:3" ht="12.75">
      <c r="B1231" s="2"/>
      <c r="C1231" s="2">
        <v>0.35</v>
      </c>
    </row>
    <row r="1232" spans="2:3" ht="12.75">
      <c r="B1232" s="2"/>
      <c r="C1232" s="2">
        <v>0.35</v>
      </c>
    </row>
    <row r="1233" spans="2:3" ht="12.75">
      <c r="B1233" s="2"/>
      <c r="C1233" s="2">
        <v>0.325</v>
      </c>
    </row>
    <row r="1234" spans="2:3" ht="12.75">
      <c r="B1234" s="2"/>
      <c r="C1234" s="2">
        <v>0.325</v>
      </c>
    </row>
    <row r="1235" spans="2:3" ht="12.75">
      <c r="B1235" s="2"/>
      <c r="C1235" s="2">
        <v>0.325</v>
      </c>
    </row>
    <row r="1236" spans="2:3" ht="12.75">
      <c r="B1236" s="2"/>
      <c r="C1236" s="2">
        <v>0.3</v>
      </c>
    </row>
    <row r="1237" spans="2:3" ht="12.75">
      <c r="B1237" s="2"/>
      <c r="C1237" s="2">
        <v>0.3</v>
      </c>
    </row>
    <row r="1238" spans="2:3" ht="12.75">
      <c r="B1238" s="2"/>
      <c r="C1238" s="2">
        <v>0.3</v>
      </c>
    </row>
    <row r="1239" spans="2:3" ht="12.75">
      <c r="B1239" s="2"/>
      <c r="C1239" s="2">
        <v>0.3</v>
      </c>
    </row>
    <row r="1240" spans="2:3" ht="12.75">
      <c r="B1240" s="2"/>
      <c r="C1240" s="2">
        <v>0.3</v>
      </c>
    </row>
    <row r="1241" spans="2:3" ht="12.75">
      <c r="B1241" s="2"/>
      <c r="C1241" s="2">
        <v>0.3</v>
      </c>
    </row>
    <row r="1242" spans="2:3" ht="12.75">
      <c r="B1242" s="2"/>
      <c r="C1242" s="2">
        <v>0.275</v>
      </c>
    </row>
    <row r="1243" spans="2:3" ht="12.75">
      <c r="B1243" s="2"/>
      <c r="C1243" s="2">
        <v>0.275</v>
      </c>
    </row>
    <row r="1244" spans="2:3" ht="12.75">
      <c r="B1244" s="2"/>
      <c r="C1244" s="2">
        <v>0.275</v>
      </c>
    </row>
    <row r="1245" spans="2:3" ht="12.75">
      <c r="B1245" s="2"/>
      <c r="C1245" s="2">
        <v>0.275</v>
      </c>
    </row>
    <row r="1246" spans="2:3" ht="12.75">
      <c r="B1246" s="2"/>
      <c r="C1246" s="2">
        <v>0.225</v>
      </c>
    </row>
    <row r="1247" spans="2:3" ht="12.75">
      <c r="B1247" s="2"/>
      <c r="C1247" s="2">
        <v>0.225</v>
      </c>
    </row>
    <row r="1248" spans="2:3" ht="12.75">
      <c r="B1248" s="2"/>
      <c r="C1248" s="2">
        <v>0.225</v>
      </c>
    </row>
    <row r="1249" spans="2:3" ht="12.75">
      <c r="B1249" s="2"/>
      <c r="C1249" s="2">
        <v>0.225</v>
      </c>
    </row>
    <row r="1250" spans="2:3" ht="12.75">
      <c r="B1250" s="2"/>
      <c r="C1250" s="2">
        <v>0.225</v>
      </c>
    </row>
    <row r="1251" spans="2:3" ht="12.75">
      <c r="B1251" s="2"/>
      <c r="C1251" s="2">
        <v>0.2</v>
      </c>
    </row>
    <row r="1252" spans="2:3" ht="12.75">
      <c r="B1252" s="2"/>
      <c r="C1252" s="2">
        <v>0.175</v>
      </c>
    </row>
    <row r="1253" spans="2:3" ht="12.75">
      <c r="B1253" s="2"/>
      <c r="C1253" s="2">
        <v>0.175</v>
      </c>
    </row>
    <row r="1254" spans="2:3" ht="12.75">
      <c r="B1254" s="2"/>
      <c r="C1254" s="2">
        <v>0.15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5:AH710"/>
  <sheetViews>
    <sheetView tabSelected="1" zoomScale="75" zoomScaleNormal="75" workbookViewId="0" topLeftCell="A1">
      <pane ySplit="7920" topLeftCell="BM160" activePane="bottomLeft" state="split"/>
      <selection pane="topLeft" activeCell="I4" sqref="I4"/>
      <selection pane="bottomLeft" activeCell="M185" sqref="M185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7.140625" style="2" customWidth="1"/>
    <col min="4" max="4" width="13.140625" style="2" bestFit="1" customWidth="1"/>
    <col min="5" max="5" width="18.421875" style="2" bestFit="1" customWidth="1"/>
    <col min="6" max="6" width="16.140625" style="0" bestFit="1" customWidth="1"/>
    <col min="7" max="10" width="15.00390625" style="0" bestFit="1" customWidth="1"/>
    <col min="11" max="12" width="10.57421875" style="0" bestFit="1" customWidth="1"/>
    <col min="13" max="14" width="9.140625" style="14" customWidth="1"/>
    <col min="15" max="15" width="13.140625" style="14" bestFit="1" customWidth="1"/>
    <col min="16" max="16" width="18.421875" style="14" bestFit="1" customWidth="1"/>
    <col min="17" max="17" width="16.00390625" style="14" bestFit="1" customWidth="1"/>
    <col min="18" max="18" width="13.7109375" style="14" bestFit="1" customWidth="1"/>
    <col min="19" max="21" width="14.8515625" style="14" bestFit="1" customWidth="1"/>
    <col min="22" max="25" width="9.140625" style="14" customWidth="1"/>
    <col min="26" max="27" width="5.7109375" style="14" customWidth="1"/>
    <col min="28" max="34" width="9.140625" style="14" customWidth="1"/>
    <col min="35" max="36" width="5.7109375" style="14" customWidth="1"/>
    <col min="37" max="16384" width="9.140625" style="14" customWidth="1"/>
  </cols>
  <sheetData>
    <row r="5" ht="20.25">
      <c r="B5" s="1" t="s">
        <v>75</v>
      </c>
    </row>
    <row r="6" spans="2:3" ht="15">
      <c r="B6" s="2"/>
      <c r="C6" s="87" t="s">
        <v>76</v>
      </c>
    </row>
    <row r="7" ht="12.75">
      <c r="B7" s="2"/>
    </row>
    <row r="8" spans="2:7" ht="12.75">
      <c r="B8" s="2"/>
      <c r="E8" s="9" t="s">
        <v>61</v>
      </c>
      <c r="F8" s="40">
        <v>8</v>
      </c>
      <c r="G8" t="s">
        <v>63</v>
      </c>
    </row>
    <row r="9" spans="2:8" ht="12.75">
      <c r="B9" s="2"/>
      <c r="H9" s="71" t="s">
        <v>62</v>
      </c>
    </row>
    <row r="10" spans="2:21" ht="12.75">
      <c r="B10" s="2"/>
      <c r="C10" s="9" t="s">
        <v>16</v>
      </c>
      <c r="D10" s="2">
        <v>128</v>
      </c>
      <c r="E10" s="2" t="s">
        <v>0</v>
      </c>
      <c r="F10" s="12">
        <v>2.25</v>
      </c>
      <c r="G10" s="12">
        <v>4.5</v>
      </c>
      <c r="H10" s="12">
        <v>6.75</v>
      </c>
      <c r="I10" s="12">
        <v>11.25</v>
      </c>
      <c r="J10" s="12">
        <v>15.75</v>
      </c>
      <c r="K10" s="12">
        <v>20.25</v>
      </c>
      <c r="L10" s="13">
        <v>24.75</v>
      </c>
      <c r="M10" s="15"/>
      <c r="N10" s="15"/>
      <c r="Q10" s="16"/>
      <c r="R10" s="16"/>
      <c r="S10" s="16"/>
      <c r="T10" s="16"/>
      <c r="U10" s="16"/>
    </row>
    <row r="11" spans="2:34" ht="12.75">
      <c r="B11" s="2"/>
      <c r="C11" s="3" t="s">
        <v>4</v>
      </c>
      <c r="D11" s="3" t="s">
        <v>5</v>
      </c>
      <c r="E11" s="3" t="s">
        <v>6</v>
      </c>
      <c r="F11" s="4" t="s">
        <v>13</v>
      </c>
      <c r="G11" s="4" t="s">
        <v>13</v>
      </c>
      <c r="H11" s="4" t="s">
        <v>13</v>
      </c>
      <c r="I11" s="4" t="s">
        <v>13</v>
      </c>
      <c r="J11" s="4" t="s">
        <v>13</v>
      </c>
      <c r="O11" s="17"/>
      <c r="P11" s="17"/>
      <c r="Q11" s="17"/>
      <c r="R11" s="17"/>
      <c r="S11" s="17"/>
      <c r="T11" s="17"/>
      <c r="U11" s="17"/>
      <c r="AH11" s="15"/>
    </row>
    <row r="12" spans="2:21" ht="12.75">
      <c r="B12" s="2"/>
      <c r="C12" s="2" t="s">
        <v>14</v>
      </c>
      <c r="D12" s="2" t="s">
        <v>14</v>
      </c>
      <c r="E12" s="2" t="s">
        <v>14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2" t="s">
        <v>2</v>
      </c>
      <c r="L12" s="2" t="s">
        <v>2</v>
      </c>
      <c r="M12" s="8"/>
      <c r="N12" s="8"/>
      <c r="O12" s="8"/>
      <c r="P12" s="8"/>
      <c r="Q12" s="8"/>
      <c r="R12" s="8"/>
      <c r="S12" s="8"/>
      <c r="T12" s="8"/>
      <c r="U12" s="8"/>
    </row>
    <row r="13" spans="2:12" ht="12.75">
      <c r="B13" s="2"/>
      <c r="F13" s="12" t="s">
        <v>26</v>
      </c>
      <c r="G13" s="12" t="s">
        <v>27</v>
      </c>
      <c r="H13" s="12" t="s">
        <v>28</v>
      </c>
      <c r="I13" s="12" t="s">
        <v>29</v>
      </c>
      <c r="J13" s="12" t="s">
        <v>30</v>
      </c>
      <c r="K13" s="12" t="s">
        <v>31</v>
      </c>
      <c r="L13" s="12" t="s">
        <v>32</v>
      </c>
    </row>
    <row r="14" spans="2:20" ht="12.75">
      <c r="B14" s="2"/>
      <c r="C14">
        <v>1</v>
      </c>
      <c r="D14" s="11">
        <f>(C14-0.5)/D$10</f>
        <v>0.00390625</v>
      </c>
      <c r="E14" s="11">
        <f>-LN(1-D14)</f>
        <v>0.003913899321136329</v>
      </c>
      <c r="F14" s="2">
        <v>11.275</v>
      </c>
      <c r="G14" s="2">
        <v>6.3</v>
      </c>
      <c r="H14" s="2">
        <v>4.2</v>
      </c>
      <c r="I14" s="2">
        <v>2.525</v>
      </c>
      <c r="J14" s="2">
        <v>1.575</v>
      </c>
      <c r="K14" s="2">
        <v>0.725</v>
      </c>
      <c r="L14" s="2">
        <v>0.075</v>
      </c>
      <c r="O14" s="18"/>
      <c r="P14" s="19"/>
      <c r="Q14" s="19"/>
      <c r="R14" s="19"/>
      <c r="S14" s="19"/>
      <c r="T14" s="19"/>
    </row>
    <row r="15" spans="2:20" ht="12.75">
      <c r="B15" s="2"/>
      <c r="C15">
        <v>2</v>
      </c>
      <c r="D15" s="11">
        <f aca="true" t="shared" si="0" ref="D15:D78">(C15-0.5)/D$10</f>
        <v>0.01171875</v>
      </c>
      <c r="E15" s="11">
        <f aca="true" t="shared" si="1" ref="E15:E78">-LN(1-D15)</f>
        <v>0.01178795575204224</v>
      </c>
      <c r="F15" s="2">
        <v>11.275</v>
      </c>
      <c r="G15" s="2">
        <v>6.4</v>
      </c>
      <c r="H15" s="2">
        <v>4.3</v>
      </c>
      <c r="I15" s="2">
        <v>2.525</v>
      </c>
      <c r="J15" s="2">
        <v>1.575</v>
      </c>
      <c r="K15" s="2">
        <v>0.825</v>
      </c>
      <c r="L15" s="2">
        <v>0.075</v>
      </c>
      <c r="O15" s="18"/>
      <c r="P15" s="19"/>
      <c r="Q15" s="19"/>
      <c r="R15" s="19"/>
      <c r="S15" s="19"/>
      <c r="T15" s="19"/>
    </row>
    <row r="16" spans="2:20" ht="12.75">
      <c r="B16" s="2"/>
      <c r="C16">
        <v>3</v>
      </c>
      <c r="D16" s="11">
        <f t="shared" si="0"/>
        <v>0.01953125</v>
      </c>
      <c r="E16" s="11">
        <f t="shared" si="1"/>
        <v>0.01972450534777859</v>
      </c>
      <c r="F16" s="2">
        <v>11.275</v>
      </c>
      <c r="G16" s="2">
        <v>6.4</v>
      </c>
      <c r="H16" s="2">
        <v>4.35</v>
      </c>
      <c r="I16" s="2">
        <v>2.55</v>
      </c>
      <c r="J16" s="2">
        <v>1.575</v>
      </c>
      <c r="K16" s="2">
        <v>0.825</v>
      </c>
      <c r="L16" s="2">
        <v>0.075</v>
      </c>
      <c r="O16" s="18"/>
      <c r="P16" s="19"/>
      <c r="Q16" s="19"/>
      <c r="R16" s="19"/>
      <c r="S16" s="19"/>
      <c r="T16" s="19"/>
    </row>
    <row r="17" spans="2:20" ht="12.75">
      <c r="B17" s="2"/>
      <c r="C17">
        <v>4</v>
      </c>
      <c r="D17" s="11">
        <f t="shared" si="0"/>
        <v>0.02734375</v>
      </c>
      <c r="E17" s="11">
        <f t="shared" si="1"/>
        <v>0.027724548014854862</v>
      </c>
      <c r="F17" s="2">
        <v>11.275</v>
      </c>
      <c r="G17" s="2">
        <v>6.5</v>
      </c>
      <c r="H17" s="2">
        <v>4.375</v>
      </c>
      <c r="I17" s="2">
        <v>2.625</v>
      </c>
      <c r="J17" s="2">
        <v>1.575</v>
      </c>
      <c r="K17" s="2">
        <v>0.825</v>
      </c>
      <c r="L17" s="2">
        <v>0.075</v>
      </c>
      <c r="O17" s="18"/>
      <c r="P17" s="19"/>
      <c r="Q17" s="19"/>
      <c r="R17" s="19"/>
      <c r="S17" s="19"/>
      <c r="T17" s="19"/>
    </row>
    <row r="18" spans="2:20" ht="12.75">
      <c r="B18" s="2"/>
      <c r="C18">
        <v>5</v>
      </c>
      <c r="D18" s="11">
        <f t="shared" si="0"/>
        <v>0.03515625</v>
      </c>
      <c r="E18" s="11">
        <f t="shared" si="1"/>
        <v>0.03578910785158528</v>
      </c>
      <c r="F18" s="2">
        <v>11.3</v>
      </c>
      <c r="G18" s="2">
        <v>6.55</v>
      </c>
      <c r="H18" s="2">
        <v>4.375</v>
      </c>
      <c r="I18" s="2">
        <v>2.65</v>
      </c>
      <c r="J18" s="2">
        <v>1.575</v>
      </c>
      <c r="K18" s="2">
        <v>0.825</v>
      </c>
      <c r="L18" s="2">
        <v>0.075</v>
      </c>
      <c r="O18" s="18"/>
      <c r="P18" s="19"/>
      <c r="Q18" s="19"/>
      <c r="R18" s="19"/>
      <c r="S18" s="19"/>
      <c r="T18" s="19"/>
    </row>
    <row r="19" spans="2:20" ht="12.75">
      <c r="B19" s="2"/>
      <c r="C19">
        <v>6</v>
      </c>
      <c r="D19" s="11">
        <f t="shared" si="0"/>
        <v>0.04296875</v>
      </c>
      <c r="E19" s="11">
        <f t="shared" si="1"/>
        <v>0.04391923393483549</v>
      </c>
      <c r="F19" s="2">
        <v>11.4</v>
      </c>
      <c r="G19" s="2">
        <v>6.6</v>
      </c>
      <c r="H19" s="2">
        <v>4.45</v>
      </c>
      <c r="I19" s="2">
        <v>2.75</v>
      </c>
      <c r="J19" s="2">
        <v>1.65</v>
      </c>
      <c r="K19" s="2">
        <v>0.825</v>
      </c>
      <c r="L19" s="2">
        <v>0.075</v>
      </c>
      <c r="O19" s="18"/>
      <c r="P19" s="19"/>
      <c r="Q19" s="19"/>
      <c r="R19" s="19"/>
      <c r="S19" s="19"/>
      <c r="T19" s="19"/>
    </row>
    <row r="20" spans="2:20" ht="12.75">
      <c r="B20" s="2"/>
      <c r="C20">
        <v>7</v>
      </c>
      <c r="D20" s="11">
        <f t="shared" si="0"/>
        <v>0.05078125</v>
      </c>
      <c r="E20" s="11">
        <f t="shared" si="1"/>
        <v>0.05211600113901402</v>
      </c>
      <c r="F20" s="2">
        <v>11.45</v>
      </c>
      <c r="G20" s="2">
        <v>6.65</v>
      </c>
      <c r="H20" s="2">
        <v>4.45</v>
      </c>
      <c r="I20" s="2">
        <v>2.75</v>
      </c>
      <c r="J20" s="2">
        <v>1.675</v>
      </c>
      <c r="K20" s="2">
        <v>0.825</v>
      </c>
      <c r="L20" s="2">
        <v>0.175</v>
      </c>
      <c r="O20" s="18"/>
      <c r="P20" s="19"/>
      <c r="Q20" s="19"/>
      <c r="R20" s="19"/>
      <c r="S20" s="19"/>
      <c r="T20" s="19"/>
    </row>
    <row r="21" spans="2:20" ht="12.75">
      <c r="B21" s="2"/>
      <c r="C21">
        <v>8</v>
      </c>
      <c r="D21" s="11">
        <f t="shared" si="0"/>
        <v>0.05859375</v>
      </c>
      <c r="E21" s="11">
        <f t="shared" si="1"/>
        <v>0.06038051098890748</v>
      </c>
      <c r="F21" s="2">
        <v>11.5</v>
      </c>
      <c r="G21" s="2">
        <v>6.7</v>
      </c>
      <c r="H21" s="2">
        <v>4.45</v>
      </c>
      <c r="I21" s="2">
        <v>2.775</v>
      </c>
      <c r="J21" s="2">
        <v>1.675</v>
      </c>
      <c r="K21" s="2">
        <v>0.925</v>
      </c>
      <c r="L21" s="2">
        <v>0.175</v>
      </c>
      <c r="O21" s="18"/>
      <c r="P21" s="19"/>
      <c r="Q21" s="19"/>
      <c r="R21" s="19"/>
      <c r="S21" s="19"/>
      <c r="T21" s="19"/>
    </row>
    <row r="22" spans="2:20" ht="12.75">
      <c r="B22" s="2"/>
      <c r="C22">
        <v>9</v>
      </c>
      <c r="D22" s="11">
        <f t="shared" si="0"/>
        <v>0.06640625</v>
      </c>
      <c r="E22" s="11">
        <f t="shared" si="1"/>
        <v>0.06871389254805181</v>
      </c>
      <c r="F22" s="2">
        <v>11.55</v>
      </c>
      <c r="G22" s="2">
        <v>6.7</v>
      </c>
      <c r="H22" s="2">
        <v>4.5</v>
      </c>
      <c r="I22" s="2">
        <v>2.825</v>
      </c>
      <c r="J22" s="2">
        <v>1.775</v>
      </c>
      <c r="K22" s="2">
        <v>0.925</v>
      </c>
      <c r="L22" s="2">
        <v>0.175</v>
      </c>
      <c r="O22" s="18"/>
      <c r="P22" s="19"/>
      <c r="Q22" s="19"/>
      <c r="R22" s="19"/>
      <c r="S22" s="19"/>
      <c r="T22" s="19"/>
    </row>
    <row r="23" spans="2:20" ht="12.75">
      <c r="B23" s="2"/>
      <c r="C23">
        <v>10</v>
      </c>
      <c r="D23" s="11">
        <f t="shared" si="0"/>
        <v>0.07421875</v>
      </c>
      <c r="E23" s="11">
        <f t="shared" si="1"/>
        <v>0.07711730334443129</v>
      </c>
      <c r="F23" s="2">
        <v>11.575</v>
      </c>
      <c r="G23" s="2">
        <v>6.8</v>
      </c>
      <c r="H23" s="2">
        <v>4.525</v>
      </c>
      <c r="I23" s="2">
        <v>2.925</v>
      </c>
      <c r="J23" s="2">
        <v>1.775</v>
      </c>
      <c r="K23" s="2">
        <v>0.925</v>
      </c>
      <c r="L23" s="2">
        <v>0.275</v>
      </c>
      <c r="O23" s="18"/>
      <c r="P23" s="19"/>
      <c r="Q23" s="19"/>
      <c r="R23" s="19"/>
      <c r="S23" s="19"/>
      <c r="T23" s="19"/>
    </row>
    <row r="24" spans="2:20" ht="12.75">
      <c r="B24" s="2"/>
      <c r="C24">
        <v>11</v>
      </c>
      <c r="D24" s="11">
        <f t="shared" si="0"/>
        <v>0.08203125</v>
      </c>
      <c r="E24" s="11">
        <f t="shared" si="1"/>
        <v>0.08559193033540351</v>
      </c>
      <c r="F24" s="2">
        <v>11.6</v>
      </c>
      <c r="G24" s="2">
        <v>6.8</v>
      </c>
      <c r="H24" s="2">
        <v>4.575</v>
      </c>
      <c r="I24" s="2">
        <v>2.925</v>
      </c>
      <c r="J24" s="2">
        <v>1.775</v>
      </c>
      <c r="K24" s="2">
        <v>1.025</v>
      </c>
      <c r="L24" s="2">
        <v>0.275</v>
      </c>
      <c r="O24" s="18"/>
      <c r="P24" s="19"/>
      <c r="Q24" s="19"/>
      <c r="R24" s="19"/>
      <c r="S24" s="19"/>
      <c r="T24" s="19"/>
    </row>
    <row r="25" spans="2:20" ht="12.75">
      <c r="B25" s="2"/>
      <c r="C25">
        <v>12</v>
      </c>
      <c r="D25" s="11">
        <f t="shared" si="0"/>
        <v>0.08984375</v>
      </c>
      <c r="E25" s="11">
        <f t="shared" si="1"/>
        <v>0.09413899091386191</v>
      </c>
      <c r="F25" s="2">
        <v>11.625</v>
      </c>
      <c r="G25" s="2">
        <v>6.85</v>
      </c>
      <c r="H25" s="2">
        <v>4.575</v>
      </c>
      <c r="I25" s="2">
        <v>2.95</v>
      </c>
      <c r="J25" s="2">
        <v>1.775</v>
      </c>
      <c r="K25" s="2">
        <v>1.025</v>
      </c>
      <c r="L25" s="2">
        <v>0.275</v>
      </c>
      <c r="O25" s="18"/>
      <c r="P25" s="19"/>
      <c r="Q25" s="19"/>
      <c r="R25" s="19"/>
      <c r="S25" s="19"/>
      <c r="T25" s="19"/>
    </row>
    <row r="26" spans="2:20" ht="12.75">
      <c r="B26" s="2"/>
      <c r="C26">
        <v>13</v>
      </c>
      <c r="D26" s="11">
        <f t="shared" si="0"/>
        <v>0.09765625</v>
      </c>
      <c r="E26" s="11">
        <f t="shared" si="1"/>
        <v>0.10275973395776894</v>
      </c>
      <c r="F26" s="2">
        <v>11.65</v>
      </c>
      <c r="G26" s="2">
        <v>6.9</v>
      </c>
      <c r="H26" s="2">
        <v>4.65</v>
      </c>
      <c r="I26" s="2">
        <v>2.95</v>
      </c>
      <c r="J26" s="2">
        <v>1.85</v>
      </c>
      <c r="K26" s="2">
        <v>1.025</v>
      </c>
      <c r="L26" s="2">
        <v>0.275</v>
      </c>
      <c r="O26" s="18"/>
      <c r="P26" s="19"/>
      <c r="Q26" s="19"/>
      <c r="R26" s="19"/>
      <c r="S26" s="19"/>
      <c r="T26" s="19"/>
    </row>
    <row r="27" spans="2:20" ht="12.75">
      <c r="B27" s="2"/>
      <c r="C27">
        <v>14</v>
      </c>
      <c r="D27" s="11">
        <f t="shared" si="0"/>
        <v>0.10546875</v>
      </c>
      <c r="E27" s="11">
        <f t="shared" si="1"/>
        <v>0.11145544092532282</v>
      </c>
      <c r="F27" s="2">
        <v>11.675</v>
      </c>
      <c r="G27" s="2">
        <v>6.95</v>
      </c>
      <c r="H27" s="2">
        <v>4.65</v>
      </c>
      <c r="I27" s="2">
        <v>3.025</v>
      </c>
      <c r="J27" s="2">
        <v>1.875</v>
      </c>
      <c r="K27" s="2">
        <v>1.025</v>
      </c>
      <c r="L27" s="2">
        <v>0.275</v>
      </c>
      <c r="O27" s="18"/>
      <c r="P27" s="19"/>
      <c r="Q27" s="19"/>
      <c r="R27" s="19"/>
      <c r="S27" s="19"/>
      <c r="T27" s="19"/>
    </row>
    <row r="28" spans="2:20" ht="12.75">
      <c r="B28" s="2"/>
      <c r="C28">
        <v>15</v>
      </c>
      <c r="D28" s="11">
        <f t="shared" si="0"/>
        <v>0.11328125</v>
      </c>
      <c r="E28" s="11">
        <f t="shared" si="1"/>
        <v>0.1202274269981598</v>
      </c>
      <c r="F28" s="2">
        <v>11.7</v>
      </c>
      <c r="G28" s="2">
        <v>6.95</v>
      </c>
      <c r="H28" s="2">
        <v>4.675</v>
      </c>
      <c r="I28" s="2">
        <v>3.05</v>
      </c>
      <c r="J28" s="2">
        <v>1.875</v>
      </c>
      <c r="K28" s="2">
        <v>1.025</v>
      </c>
      <c r="L28" s="2">
        <v>0.375</v>
      </c>
      <c r="O28" s="18"/>
      <c r="P28" s="19"/>
      <c r="Q28" s="19"/>
      <c r="R28" s="19"/>
      <c r="S28" s="19"/>
      <c r="T28" s="19"/>
    </row>
    <row r="29" spans="2:20" ht="12.75">
      <c r="B29" s="2"/>
      <c r="C29">
        <v>16</v>
      </c>
      <c r="D29" s="11">
        <f t="shared" si="0"/>
        <v>0.12109375</v>
      </c>
      <c r="E29" s="11">
        <f t="shared" si="1"/>
        <v>0.12907704227514236</v>
      </c>
      <c r="F29" s="2">
        <v>11.7</v>
      </c>
      <c r="G29" s="2">
        <v>6.95</v>
      </c>
      <c r="H29" s="2">
        <v>4.825</v>
      </c>
      <c r="I29" s="2">
        <v>3.05</v>
      </c>
      <c r="J29" s="2">
        <v>1.875</v>
      </c>
      <c r="K29" s="2">
        <v>1.05</v>
      </c>
      <c r="L29" s="2">
        <v>0.375</v>
      </c>
      <c r="O29" s="18"/>
      <c r="P29" s="19"/>
      <c r="Q29" s="19"/>
      <c r="R29" s="19"/>
      <c r="S29" s="19"/>
      <c r="T29" s="19"/>
    </row>
    <row r="30" spans="2:20" ht="12.75">
      <c r="B30" s="2"/>
      <c r="C30">
        <v>17</v>
      </c>
      <c r="D30" s="11">
        <f t="shared" si="0"/>
        <v>0.12890625</v>
      </c>
      <c r="E30" s="11">
        <f t="shared" si="1"/>
        <v>0.13800567301944372</v>
      </c>
      <c r="F30" s="2">
        <v>11.775</v>
      </c>
      <c r="G30" s="2">
        <v>6.95</v>
      </c>
      <c r="H30" s="2">
        <v>4.9</v>
      </c>
      <c r="I30" s="2">
        <v>3.125</v>
      </c>
      <c r="J30" s="2">
        <v>1.875</v>
      </c>
      <c r="K30" s="2">
        <v>1.125</v>
      </c>
      <c r="L30" s="2">
        <v>0.375</v>
      </c>
      <c r="O30" s="18"/>
      <c r="P30" s="19"/>
      <c r="Q30" s="19"/>
      <c r="R30" s="19"/>
      <c r="S30" s="19"/>
      <c r="T30" s="19"/>
    </row>
    <row r="31" spans="2:20" ht="12.75">
      <c r="B31" s="2"/>
      <c r="C31">
        <v>18</v>
      </c>
      <c r="D31" s="11">
        <f t="shared" si="0"/>
        <v>0.13671875</v>
      </c>
      <c r="E31" s="11">
        <f t="shared" si="1"/>
        <v>0.14701474296180966</v>
      </c>
      <c r="F31" s="2">
        <v>11.85</v>
      </c>
      <c r="G31" s="2">
        <v>7</v>
      </c>
      <c r="H31" s="2">
        <v>4.9</v>
      </c>
      <c r="I31" s="2">
        <v>3.125</v>
      </c>
      <c r="J31" s="2">
        <v>1.975</v>
      </c>
      <c r="K31" s="2">
        <v>1.125</v>
      </c>
      <c r="L31" s="2">
        <v>0.375</v>
      </c>
      <c r="O31" s="18"/>
      <c r="P31" s="19"/>
      <c r="Q31" s="19"/>
      <c r="R31" s="19"/>
      <c r="S31" s="19"/>
      <c r="T31" s="19"/>
    </row>
    <row r="32" spans="2:20" ht="12.75">
      <c r="B32" s="2"/>
      <c r="C32">
        <v>19</v>
      </c>
      <c r="D32" s="11">
        <f t="shared" si="0"/>
        <v>0.14453125</v>
      </c>
      <c r="E32" s="11">
        <f t="shared" si="1"/>
        <v>0.15610571466306167</v>
      </c>
      <c r="F32" s="2">
        <v>11.85</v>
      </c>
      <c r="G32" s="2">
        <v>7</v>
      </c>
      <c r="H32" s="2">
        <v>4.925</v>
      </c>
      <c r="I32" s="2">
        <v>3.15</v>
      </c>
      <c r="J32" s="2">
        <v>2</v>
      </c>
      <c r="K32" s="2">
        <v>1.125</v>
      </c>
      <c r="L32" s="2">
        <v>0.375</v>
      </c>
      <c r="O32" s="18"/>
      <c r="P32" s="19"/>
      <c r="Q32" s="19"/>
      <c r="R32" s="19"/>
      <c r="S32" s="19"/>
      <c r="T32" s="19"/>
    </row>
    <row r="33" spans="2:20" ht="12.75">
      <c r="B33" s="2"/>
      <c r="C33">
        <v>20</v>
      </c>
      <c r="D33" s="11">
        <f t="shared" si="0"/>
        <v>0.15234375</v>
      </c>
      <c r="E33" s="11">
        <f t="shared" si="1"/>
        <v>0.16528009093910292</v>
      </c>
      <c r="F33" s="2">
        <v>11.95</v>
      </c>
      <c r="G33" s="2">
        <v>7</v>
      </c>
      <c r="H33" s="2">
        <v>4.975</v>
      </c>
      <c r="I33" s="2">
        <v>3.15</v>
      </c>
      <c r="J33" s="2">
        <v>2.05</v>
      </c>
      <c r="K33" s="2">
        <v>1.125</v>
      </c>
      <c r="L33" s="2">
        <v>0.475</v>
      </c>
      <c r="O33" s="18"/>
      <c r="P33" s="19"/>
      <c r="Q33" s="19"/>
      <c r="R33" s="19"/>
      <c r="S33" s="19"/>
      <c r="T33" s="19"/>
    </row>
    <row r="34" spans="2:20" ht="12.75">
      <c r="B34" s="2"/>
      <c r="C34">
        <v>21</v>
      </c>
      <c r="D34" s="11">
        <f t="shared" si="0"/>
        <v>0.16015625</v>
      </c>
      <c r="E34" s="11">
        <f t="shared" si="1"/>
        <v>0.17453941635189968</v>
      </c>
      <c r="F34" s="2">
        <v>12.05</v>
      </c>
      <c r="G34" s="2">
        <v>7.05</v>
      </c>
      <c r="H34" s="2">
        <v>5.025</v>
      </c>
      <c r="I34" s="2">
        <v>3.15</v>
      </c>
      <c r="J34" s="2">
        <v>2.075</v>
      </c>
      <c r="K34" s="2">
        <v>1.125</v>
      </c>
      <c r="L34" s="2">
        <v>0.475</v>
      </c>
      <c r="O34" s="18"/>
      <c r="P34" s="19"/>
      <c r="Q34" s="19"/>
      <c r="R34" s="19"/>
      <c r="S34" s="19"/>
      <c r="T34" s="19"/>
    </row>
    <row r="35" spans="2:20" ht="12.75">
      <c r="B35" s="2"/>
      <c r="C35">
        <v>22</v>
      </c>
      <c r="D35" s="11">
        <f t="shared" si="0"/>
        <v>0.16796875</v>
      </c>
      <c r="E35" s="11">
        <f t="shared" si="1"/>
        <v>0.18388527877013736</v>
      </c>
      <c r="F35" s="2">
        <v>12.175</v>
      </c>
      <c r="G35" s="2">
        <v>7.05</v>
      </c>
      <c r="H35" s="2">
        <v>5.05</v>
      </c>
      <c r="I35" s="2">
        <v>3.15</v>
      </c>
      <c r="J35" s="2">
        <v>2.075</v>
      </c>
      <c r="K35" s="2">
        <v>1.225</v>
      </c>
      <c r="L35" s="2">
        <v>0.575</v>
      </c>
      <c r="O35" s="18"/>
      <c r="P35" s="19"/>
      <c r="Q35" s="19"/>
      <c r="R35" s="19"/>
      <c r="S35" s="19"/>
      <c r="T35" s="19"/>
    </row>
    <row r="36" spans="2:20" ht="12.75">
      <c r="B36" s="2"/>
      <c r="C36">
        <v>23</v>
      </c>
      <c r="D36" s="11">
        <f t="shared" si="0"/>
        <v>0.17578125</v>
      </c>
      <c r="E36" s="11">
        <f t="shared" si="1"/>
        <v>0.19331931100349597</v>
      </c>
      <c r="F36" s="2">
        <v>12.175</v>
      </c>
      <c r="G36" s="2">
        <v>7.1</v>
      </c>
      <c r="H36" s="2">
        <v>5.05</v>
      </c>
      <c r="I36" s="2">
        <v>3.225</v>
      </c>
      <c r="J36" s="2">
        <v>2.075</v>
      </c>
      <c r="K36" s="2">
        <v>1.275</v>
      </c>
      <c r="L36" s="2">
        <v>0.575</v>
      </c>
      <c r="O36" s="18"/>
      <c r="P36" s="19"/>
      <c r="Q36" s="19"/>
      <c r="R36" s="19"/>
      <c r="S36" s="19"/>
      <c r="T36" s="19"/>
    </row>
    <row r="37" spans="2:20" ht="12.75">
      <c r="B37" s="2"/>
      <c r="C37">
        <v>24</v>
      </c>
      <c r="D37" s="11">
        <f t="shared" si="0"/>
        <v>0.18359375</v>
      </c>
      <c r="E37" s="11">
        <f t="shared" si="1"/>
        <v>0.20284319251475147</v>
      </c>
      <c r="F37" s="2">
        <v>12.2</v>
      </c>
      <c r="G37" s="2">
        <v>7.15</v>
      </c>
      <c r="H37" s="2">
        <v>5.125</v>
      </c>
      <c r="I37" s="2">
        <v>3.225</v>
      </c>
      <c r="J37" s="2">
        <v>2.175</v>
      </c>
      <c r="K37" s="2">
        <v>1.325</v>
      </c>
      <c r="L37" s="2">
        <v>0.575</v>
      </c>
      <c r="O37" s="18"/>
      <c r="P37" s="19"/>
      <c r="Q37" s="19"/>
      <c r="R37" s="19"/>
      <c r="S37" s="19"/>
      <c r="T37" s="19"/>
    </row>
    <row r="38" spans="2:20" ht="12.75">
      <c r="B38" s="2"/>
      <c r="C38">
        <v>25</v>
      </c>
      <c r="D38" s="11">
        <f t="shared" si="0"/>
        <v>0.19140625</v>
      </c>
      <c r="E38" s="11">
        <f t="shared" si="1"/>
        <v>0.2124586512141934</v>
      </c>
      <c r="F38" s="2">
        <v>12.325</v>
      </c>
      <c r="G38" s="2">
        <v>7.25</v>
      </c>
      <c r="H38" s="2">
        <v>5.15</v>
      </c>
      <c r="I38" s="2">
        <v>3.225</v>
      </c>
      <c r="J38" s="2">
        <v>2.175</v>
      </c>
      <c r="K38" s="2">
        <v>1.325</v>
      </c>
      <c r="L38" s="2">
        <v>0.575</v>
      </c>
      <c r="O38" s="18"/>
      <c r="P38" s="19"/>
      <c r="Q38" s="19"/>
      <c r="R38" s="19"/>
      <c r="S38" s="19"/>
      <c r="T38" s="19"/>
    </row>
    <row r="39" spans="2:20" ht="12.75">
      <c r="B39" s="2"/>
      <c r="C39">
        <v>26</v>
      </c>
      <c r="D39" s="11">
        <f t="shared" si="0"/>
        <v>0.19921875</v>
      </c>
      <c r="E39" s="11">
        <f t="shared" si="1"/>
        <v>0.2221674653411543</v>
      </c>
      <c r="F39" s="2">
        <v>12.45</v>
      </c>
      <c r="G39" s="2">
        <v>7.3</v>
      </c>
      <c r="H39" s="2">
        <v>5.225</v>
      </c>
      <c r="I39" s="2">
        <v>3.225</v>
      </c>
      <c r="J39" s="2">
        <v>2.225</v>
      </c>
      <c r="K39" s="2">
        <v>1.325</v>
      </c>
      <c r="L39" s="2">
        <v>0.575</v>
      </c>
      <c r="O39" s="18"/>
      <c r="P39" s="19"/>
      <c r="Q39" s="19"/>
      <c r="R39" s="19"/>
      <c r="S39" s="19"/>
      <c r="T39" s="19"/>
    </row>
    <row r="40" spans="2:20" ht="12.75">
      <c r="B40" s="2"/>
      <c r="C40">
        <v>27</v>
      </c>
      <c r="D40" s="11">
        <f t="shared" si="0"/>
        <v>0.20703125</v>
      </c>
      <c r="E40" s="11">
        <f t="shared" si="1"/>
        <v>0.23197146543777514</v>
      </c>
      <c r="F40" s="2">
        <v>12.55</v>
      </c>
      <c r="G40" s="2">
        <v>7.35</v>
      </c>
      <c r="H40" s="2">
        <v>5.25</v>
      </c>
      <c r="I40" s="2">
        <v>3.25</v>
      </c>
      <c r="J40" s="2">
        <v>2.25</v>
      </c>
      <c r="K40" s="2">
        <v>1.325</v>
      </c>
      <c r="L40" s="2">
        <v>0.675</v>
      </c>
      <c r="O40" s="18"/>
      <c r="P40" s="19"/>
      <c r="Q40" s="19"/>
      <c r="R40" s="19"/>
      <c r="S40" s="19"/>
      <c r="T40" s="19"/>
    </row>
    <row r="41" spans="2:20" ht="12.75">
      <c r="B41" s="2"/>
      <c r="C41">
        <v>28</v>
      </c>
      <c r="D41" s="11">
        <f t="shared" si="0"/>
        <v>0.21484375</v>
      </c>
      <c r="E41" s="11">
        <f t="shared" si="1"/>
        <v>0.24187253642048673</v>
      </c>
      <c r="F41" s="2">
        <v>12.55</v>
      </c>
      <c r="G41" s="2">
        <v>7.35</v>
      </c>
      <c r="H41" s="2">
        <v>5.35</v>
      </c>
      <c r="I41" s="2">
        <v>3.25</v>
      </c>
      <c r="J41" s="2">
        <v>2.25</v>
      </c>
      <c r="K41" s="2">
        <v>1.425</v>
      </c>
      <c r="L41" s="2">
        <v>0.675</v>
      </c>
      <c r="O41" s="18"/>
      <c r="P41" s="19"/>
      <c r="Q41" s="19"/>
      <c r="R41" s="19"/>
      <c r="S41" s="19"/>
      <c r="T41" s="19"/>
    </row>
    <row r="42" spans="2:20" ht="12.75">
      <c r="B42" s="2"/>
      <c r="C42">
        <v>29</v>
      </c>
      <c r="D42" s="11">
        <f t="shared" si="0"/>
        <v>0.22265625</v>
      </c>
      <c r="E42" s="11">
        <f t="shared" si="1"/>
        <v>0.2518726197550701</v>
      </c>
      <c r="F42" s="2">
        <v>12.55</v>
      </c>
      <c r="G42" s="2">
        <v>7.4</v>
      </c>
      <c r="H42" s="2">
        <v>5.4</v>
      </c>
      <c r="I42" s="2">
        <v>3.25</v>
      </c>
      <c r="J42" s="2">
        <v>2.275</v>
      </c>
      <c r="K42" s="2">
        <v>1.425</v>
      </c>
      <c r="L42" s="2">
        <v>0.775</v>
      </c>
      <c r="O42" s="18"/>
      <c r="P42" s="19"/>
      <c r="Q42" s="19"/>
      <c r="R42" s="19"/>
      <c r="S42" s="19"/>
      <c r="T42" s="19"/>
    </row>
    <row r="43" spans="2:20" ht="12.75">
      <c r="B43" s="2"/>
      <c r="C43">
        <v>30</v>
      </c>
      <c r="D43" s="11">
        <f t="shared" si="0"/>
        <v>0.23046875</v>
      </c>
      <c r="E43" s="11">
        <f t="shared" si="1"/>
        <v>0.26197371574157396</v>
      </c>
      <c r="F43" s="2">
        <v>12.8</v>
      </c>
      <c r="G43" s="2">
        <v>7.5</v>
      </c>
      <c r="H43" s="2">
        <v>5.45</v>
      </c>
      <c r="I43" s="2">
        <v>3.275</v>
      </c>
      <c r="J43" s="2">
        <v>2.35</v>
      </c>
      <c r="K43" s="2">
        <v>1.525</v>
      </c>
      <c r="L43" s="2">
        <v>0.775</v>
      </c>
      <c r="O43" s="18"/>
      <c r="P43" s="19"/>
      <c r="Q43" s="19"/>
      <c r="R43" s="19"/>
      <c r="S43" s="19"/>
      <c r="T43" s="19"/>
    </row>
    <row r="44" spans="2:20" ht="12.75">
      <c r="B44" s="2"/>
      <c r="C44">
        <v>31</v>
      </c>
      <c r="D44" s="11">
        <f t="shared" si="0"/>
        <v>0.23828125</v>
      </c>
      <c r="E44" s="11">
        <f t="shared" si="1"/>
        <v>0.27217788591581565</v>
      </c>
      <c r="F44" s="2">
        <v>12.925</v>
      </c>
      <c r="G44" s="2">
        <v>7.55</v>
      </c>
      <c r="H44" s="2">
        <v>5.475</v>
      </c>
      <c r="I44" s="2">
        <v>3.35</v>
      </c>
      <c r="J44" s="2">
        <v>2.375</v>
      </c>
      <c r="K44" s="2">
        <v>1.55</v>
      </c>
      <c r="L44" s="2">
        <v>0.875</v>
      </c>
      <c r="O44" s="18"/>
      <c r="P44" s="19"/>
      <c r="Q44" s="19"/>
      <c r="R44" s="19"/>
      <c r="S44" s="19"/>
      <c r="T44" s="19"/>
    </row>
    <row r="45" spans="2:20" ht="12.75">
      <c r="B45" s="2"/>
      <c r="C45">
        <v>32</v>
      </c>
      <c r="D45" s="11">
        <f t="shared" si="0"/>
        <v>0.24609375</v>
      </c>
      <c r="E45" s="11">
        <f t="shared" si="1"/>
        <v>0.2824872555746769</v>
      </c>
      <c r="F45" s="2">
        <v>12.95</v>
      </c>
      <c r="G45" s="2">
        <v>7.55</v>
      </c>
      <c r="H45" s="2">
        <v>5.5</v>
      </c>
      <c r="I45" s="2">
        <v>3.425</v>
      </c>
      <c r="J45" s="2">
        <v>2.375</v>
      </c>
      <c r="K45" s="2">
        <v>1.55</v>
      </c>
      <c r="L45" s="2">
        <v>0.875</v>
      </c>
      <c r="O45" s="18"/>
      <c r="P45" s="19"/>
      <c r="Q45" s="19"/>
      <c r="R45" s="19"/>
      <c r="S45" s="19"/>
      <c r="T45" s="19"/>
    </row>
    <row r="46" spans="2:20" ht="12.75">
      <c r="B46" s="2"/>
      <c r="C46">
        <v>33</v>
      </c>
      <c r="D46" s="11">
        <f t="shared" si="0"/>
        <v>0.25390625</v>
      </c>
      <c r="E46" s="11">
        <f t="shared" si="1"/>
        <v>0.2929040164329326</v>
      </c>
      <c r="F46" s="2">
        <v>12.95</v>
      </c>
      <c r="G46" s="2">
        <v>7.7</v>
      </c>
      <c r="H46" s="2">
        <v>5.575</v>
      </c>
      <c r="I46" s="2">
        <v>3.425</v>
      </c>
      <c r="J46" s="2">
        <v>2.375</v>
      </c>
      <c r="K46" s="2">
        <v>1.625</v>
      </c>
      <c r="L46" s="2">
        <v>0.875</v>
      </c>
      <c r="O46" s="18"/>
      <c r="P46" s="19"/>
      <c r="Q46" s="19"/>
      <c r="R46" s="19"/>
      <c r="S46" s="19"/>
      <c r="T46" s="19"/>
    </row>
    <row r="47" spans="2:20" ht="12.75">
      <c r="B47" s="2"/>
      <c r="C47">
        <v>34</v>
      </c>
      <c r="D47" s="11">
        <f t="shared" si="0"/>
        <v>0.26171875</v>
      </c>
      <c r="E47" s="11">
        <f t="shared" si="1"/>
        <v>0.3034304294199201</v>
      </c>
      <c r="F47" s="2">
        <v>13.1</v>
      </c>
      <c r="G47" s="2">
        <v>7.7</v>
      </c>
      <c r="H47" s="2">
        <v>5.6</v>
      </c>
      <c r="I47" s="2">
        <v>3.475</v>
      </c>
      <c r="J47" s="2">
        <v>2.375</v>
      </c>
      <c r="K47" s="2">
        <v>1.625</v>
      </c>
      <c r="L47" s="2">
        <v>0.875</v>
      </c>
      <c r="O47" s="18"/>
      <c r="P47" s="19"/>
      <c r="Q47" s="19"/>
      <c r="R47" s="19"/>
      <c r="S47" s="19"/>
      <c r="T47" s="19"/>
    </row>
    <row r="48" spans="2:20" ht="12.75">
      <c r="B48" s="2"/>
      <c r="C48">
        <v>35</v>
      </c>
      <c r="D48" s="11">
        <f t="shared" si="0"/>
        <v>0.26953125</v>
      </c>
      <c r="E48" s="11">
        <f t="shared" si="1"/>
        <v>0.31406882762497584</v>
      </c>
      <c r="F48" s="2">
        <v>13.225</v>
      </c>
      <c r="G48" s="2">
        <v>7.8</v>
      </c>
      <c r="H48" s="2">
        <v>5.675</v>
      </c>
      <c r="I48" s="2">
        <v>3.55</v>
      </c>
      <c r="J48" s="2">
        <v>2.375</v>
      </c>
      <c r="K48" s="2">
        <v>1.625</v>
      </c>
      <c r="L48" s="2">
        <v>0.875</v>
      </c>
      <c r="O48" s="18"/>
      <c r="P48" s="19"/>
      <c r="Q48" s="19"/>
      <c r="R48" s="19"/>
      <c r="S48" s="19"/>
      <c r="T48" s="19"/>
    </row>
    <row r="49" spans="2:20" ht="12.75">
      <c r="B49" s="2"/>
      <c r="C49">
        <v>36</v>
      </c>
      <c r="D49" s="11">
        <f t="shared" si="0"/>
        <v>0.27734375</v>
      </c>
      <c r="E49" s="11">
        <f t="shared" si="1"/>
        <v>0.32482161940123766</v>
      </c>
      <c r="F49" s="2">
        <v>13.375</v>
      </c>
      <c r="G49" s="2">
        <v>7.85</v>
      </c>
      <c r="H49" s="2">
        <v>5.675</v>
      </c>
      <c r="I49" s="2">
        <v>3.55</v>
      </c>
      <c r="J49" s="2">
        <v>2.475</v>
      </c>
      <c r="K49" s="2">
        <v>1.625</v>
      </c>
      <c r="L49" s="2">
        <v>0.875</v>
      </c>
      <c r="O49" s="18"/>
      <c r="P49" s="19"/>
      <c r="Q49" s="19"/>
      <c r="R49" s="19"/>
      <c r="S49" s="19"/>
      <c r="T49" s="19"/>
    </row>
    <row r="50" spans="2:20" ht="12.75">
      <c r="B50" s="2"/>
      <c r="C50">
        <v>37</v>
      </c>
      <c r="D50" s="11">
        <f t="shared" si="0"/>
        <v>0.28515625</v>
      </c>
      <c r="E50" s="11">
        <f t="shared" si="1"/>
        <v>0.33569129163814154</v>
      </c>
      <c r="F50" s="2">
        <v>13.45</v>
      </c>
      <c r="G50" s="2">
        <v>7.95</v>
      </c>
      <c r="H50" s="2">
        <v>5.725</v>
      </c>
      <c r="I50" s="2">
        <v>3.625</v>
      </c>
      <c r="J50" s="2">
        <v>2.475</v>
      </c>
      <c r="K50" s="2">
        <v>1.625</v>
      </c>
      <c r="L50" s="2">
        <v>0.975</v>
      </c>
      <c r="O50" s="18"/>
      <c r="P50" s="19"/>
      <c r="Q50" s="19"/>
      <c r="R50" s="19"/>
      <c r="S50" s="19"/>
      <c r="T50" s="19"/>
    </row>
    <row r="51" spans="2:20" ht="12.75">
      <c r="B51" s="2"/>
      <c r="C51">
        <v>38</v>
      </c>
      <c r="D51" s="11">
        <f t="shared" si="0"/>
        <v>0.29296875</v>
      </c>
      <c r="E51" s="11">
        <f t="shared" si="1"/>
        <v>0.3466804132137367</v>
      </c>
      <c r="F51" s="2">
        <v>13.625</v>
      </c>
      <c r="G51" s="2">
        <v>8.05</v>
      </c>
      <c r="H51" s="2">
        <v>5.825</v>
      </c>
      <c r="I51" s="2">
        <v>3.625</v>
      </c>
      <c r="J51" s="2">
        <v>2.475</v>
      </c>
      <c r="K51" s="2">
        <v>1.625</v>
      </c>
      <c r="L51" s="2">
        <v>0.975</v>
      </c>
      <c r="O51" s="18"/>
      <c r="P51" s="19"/>
      <c r="Q51" s="19"/>
      <c r="R51" s="19"/>
      <c r="S51" s="19"/>
      <c r="T51" s="19"/>
    </row>
    <row r="52" spans="2:20" ht="12.75">
      <c r="B52" s="2"/>
      <c r="C52">
        <v>39</v>
      </c>
      <c r="D52" s="11">
        <f t="shared" si="0"/>
        <v>0.30078125</v>
      </c>
      <c r="E52" s="11">
        <f t="shared" si="1"/>
        <v>0.3577916386388075</v>
      </c>
      <c r="F52" s="2">
        <v>13.725</v>
      </c>
      <c r="G52" s="2">
        <v>8.2</v>
      </c>
      <c r="H52" s="2">
        <v>5.85</v>
      </c>
      <c r="I52" s="2">
        <v>3.625</v>
      </c>
      <c r="J52" s="2">
        <v>2.475</v>
      </c>
      <c r="K52" s="2">
        <v>1.725</v>
      </c>
      <c r="L52" s="2">
        <v>0.975</v>
      </c>
      <c r="O52" s="18"/>
      <c r="P52" s="19"/>
      <c r="Q52" s="19"/>
      <c r="R52" s="19"/>
      <c r="S52" s="19"/>
      <c r="T52" s="19"/>
    </row>
    <row r="53" spans="2:20" ht="12.75">
      <c r="B53" s="2"/>
      <c r="C53">
        <v>40</v>
      </c>
      <c r="D53" s="11">
        <f t="shared" si="0"/>
        <v>0.30859375</v>
      </c>
      <c r="E53" s="11">
        <f t="shared" si="1"/>
        <v>0.36902771190573336</v>
      </c>
      <c r="F53" s="2">
        <v>13.75</v>
      </c>
      <c r="G53" s="2">
        <v>8.35</v>
      </c>
      <c r="H53" s="2">
        <v>5.925</v>
      </c>
      <c r="I53" s="2">
        <v>3.725</v>
      </c>
      <c r="J53" s="2">
        <v>2.55</v>
      </c>
      <c r="K53" s="2">
        <v>1.725</v>
      </c>
      <c r="L53" s="2">
        <v>0.975</v>
      </c>
      <c r="O53" s="18"/>
      <c r="P53" s="19"/>
      <c r="Q53" s="19"/>
      <c r="R53" s="19"/>
      <c r="S53" s="19"/>
      <c r="T53" s="19"/>
    </row>
    <row r="54" spans="2:20" ht="12.75">
      <c r="B54" s="2"/>
      <c r="C54">
        <v>41</v>
      </c>
      <c r="D54" s="11">
        <f t="shared" si="0"/>
        <v>0.31640625</v>
      </c>
      <c r="E54" s="11">
        <f t="shared" si="1"/>
        <v>0.38039147055604844</v>
      </c>
      <c r="F54" s="2">
        <v>13.775</v>
      </c>
      <c r="G54" s="2">
        <v>8.35</v>
      </c>
      <c r="H54" s="2">
        <v>5.95</v>
      </c>
      <c r="I54" s="2">
        <v>3.75</v>
      </c>
      <c r="J54" s="2">
        <v>2.55</v>
      </c>
      <c r="K54" s="2">
        <v>1.725</v>
      </c>
      <c r="L54" s="2">
        <v>0.975</v>
      </c>
      <c r="O54" s="18"/>
      <c r="P54" s="19"/>
      <c r="Q54" s="19"/>
      <c r="R54" s="19"/>
      <c r="S54" s="19"/>
      <c r="T54" s="19"/>
    </row>
    <row r="55" spans="2:20" ht="12.75">
      <c r="B55" s="2"/>
      <c r="C55">
        <v>42</v>
      </c>
      <c r="D55" s="11">
        <f t="shared" si="0"/>
        <v>0.32421875</v>
      </c>
      <c r="E55" s="11">
        <f t="shared" si="1"/>
        <v>0.39188584998178355</v>
      </c>
      <c r="F55" s="2">
        <v>13.85</v>
      </c>
      <c r="G55" s="2">
        <v>8.35</v>
      </c>
      <c r="H55" s="2">
        <v>5.95</v>
      </c>
      <c r="I55" s="2">
        <v>3.825</v>
      </c>
      <c r="J55" s="2">
        <v>2.575</v>
      </c>
      <c r="K55" s="2">
        <v>1.725</v>
      </c>
      <c r="L55" s="2">
        <v>0.975</v>
      </c>
      <c r="O55" s="18"/>
      <c r="P55" s="19"/>
      <c r="Q55" s="19"/>
      <c r="R55" s="19"/>
      <c r="S55" s="19"/>
      <c r="T55" s="19"/>
    </row>
    <row r="56" spans="2:20" ht="12.75">
      <c r="B56" s="2"/>
      <c r="C56">
        <v>43</v>
      </c>
      <c r="D56" s="11">
        <f t="shared" si="0"/>
        <v>0.33203125</v>
      </c>
      <c r="E56" s="11">
        <f t="shared" si="1"/>
        <v>0.40351388797690263</v>
      </c>
      <c r="F56" s="2">
        <v>13.9</v>
      </c>
      <c r="G56" s="2">
        <v>8.4</v>
      </c>
      <c r="H56" s="2">
        <v>5.975</v>
      </c>
      <c r="I56" s="2">
        <v>3.825</v>
      </c>
      <c r="J56" s="2">
        <v>2.675</v>
      </c>
      <c r="K56" s="2">
        <v>1.725</v>
      </c>
      <c r="L56" s="2">
        <v>1.05</v>
      </c>
      <c r="O56" s="18"/>
      <c r="P56" s="19"/>
      <c r="Q56" s="19"/>
      <c r="R56" s="19"/>
      <c r="S56" s="19"/>
      <c r="T56" s="19"/>
    </row>
    <row r="57" spans="2:20" ht="12.75">
      <c r="B57" s="2"/>
      <c r="C57">
        <v>44</v>
      </c>
      <c r="D57" s="11">
        <f t="shared" si="0"/>
        <v>0.33984375</v>
      </c>
      <c r="E57" s="11">
        <f t="shared" si="1"/>
        <v>0.415278729556489</v>
      </c>
      <c r="F57" s="2">
        <v>13.9</v>
      </c>
      <c r="G57" s="2">
        <v>8.45</v>
      </c>
      <c r="H57" s="2">
        <v>6</v>
      </c>
      <c r="I57" s="2">
        <v>3.825</v>
      </c>
      <c r="J57" s="2">
        <v>2.675</v>
      </c>
      <c r="K57" s="2">
        <v>1.725</v>
      </c>
      <c r="L57" s="2">
        <v>1.075</v>
      </c>
      <c r="O57" s="18"/>
      <c r="P57" s="19"/>
      <c r="Q57" s="19"/>
      <c r="R57" s="19"/>
      <c r="S57" s="19"/>
      <c r="T57" s="19"/>
    </row>
    <row r="58" spans="2:20" ht="12.75">
      <c r="B58" s="2"/>
      <c r="C58">
        <v>45</v>
      </c>
      <c r="D58" s="11">
        <f t="shared" si="0"/>
        <v>0.34765625</v>
      </c>
      <c r="E58" s="11">
        <f t="shared" si="1"/>
        <v>0.42718363206280735</v>
      </c>
      <c r="F58" s="2">
        <v>13.95</v>
      </c>
      <c r="G58" s="2">
        <v>8.5</v>
      </c>
      <c r="H58" s="2">
        <v>6.05</v>
      </c>
      <c r="I58" s="2">
        <v>3.85</v>
      </c>
      <c r="J58" s="2">
        <v>2.875</v>
      </c>
      <c r="K58" s="2">
        <v>1.825</v>
      </c>
      <c r="L58" s="2">
        <v>1.075</v>
      </c>
      <c r="O58" s="18"/>
      <c r="P58" s="19"/>
      <c r="Q58" s="19"/>
      <c r="R58" s="19"/>
      <c r="S58" s="19"/>
      <c r="T58" s="19"/>
    </row>
    <row r="59" spans="2:20" ht="12.75">
      <c r="B59" s="2"/>
      <c r="C59">
        <v>46</v>
      </c>
      <c r="D59" s="11">
        <f t="shared" si="0"/>
        <v>0.35546875</v>
      </c>
      <c r="E59" s="11">
        <f t="shared" si="1"/>
        <v>0.4392319705789819</v>
      </c>
      <c r="F59" s="2">
        <v>14</v>
      </c>
      <c r="G59" s="2">
        <v>8.55</v>
      </c>
      <c r="H59" s="2">
        <v>6.075</v>
      </c>
      <c r="I59" s="2">
        <v>3.975</v>
      </c>
      <c r="J59" s="2">
        <v>2.875</v>
      </c>
      <c r="K59" s="2">
        <v>1.825</v>
      </c>
      <c r="L59" s="2">
        <v>1.175</v>
      </c>
      <c r="O59" s="18"/>
      <c r="P59" s="19"/>
      <c r="Q59" s="19"/>
      <c r="R59" s="19"/>
      <c r="S59" s="19"/>
      <c r="T59" s="19"/>
    </row>
    <row r="60" spans="2:20" ht="12.75">
      <c r="B60" s="2"/>
      <c r="C60">
        <v>47</v>
      </c>
      <c r="D60" s="11">
        <f t="shared" si="0"/>
        <v>0.36328125</v>
      </c>
      <c r="E60" s="11">
        <f t="shared" si="1"/>
        <v>0.4514272436728001</v>
      </c>
      <c r="F60" s="2">
        <v>14.45</v>
      </c>
      <c r="G60" s="2">
        <v>8.6</v>
      </c>
      <c r="H60" s="2">
        <v>6.175</v>
      </c>
      <c r="I60" s="2">
        <v>4.05</v>
      </c>
      <c r="J60" s="2">
        <v>2.95</v>
      </c>
      <c r="K60" s="2">
        <v>1.925</v>
      </c>
      <c r="L60" s="2">
        <v>1.175</v>
      </c>
      <c r="O60" s="18"/>
      <c r="P60" s="19"/>
      <c r="Q60" s="19"/>
      <c r="R60" s="19"/>
      <c r="S60" s="19"/>
      <c r="T60" s="19"/>
    </row>
    <row r="61" spans="2:20" ht="12.75">
      <c r="B61" s="2"/>
      <c r="C61">
        <v>48</v>
      </c>
      <c r="D61" s="11">
        <f t="shared" si="0"/>
        <v>0.37109375</v>
      </c>
      <c r="E61" s="11">
        <f t="shared" si="1"/>
        <v>0.4637730794950995</v>
      </c>
      <c r="F61" s="2">
        <v>14.45</v>
      </c>
      <c r="G61" s="2">
        <v>8.75</v>
      </c>
      <c r="H61" s="2">
        <v>6.225</v>
      </c>
      <c r="I61" s="2">
        <v>4.05</v>
      </c>
      <c r="J61" s="2">
        <v>2.975</v>
      </c>
      <c r="K61" s="2">
        <v>1.925</v>
      </c>
      <c r="L61" s="2">
        <v>1.375</v>
      </c>
      <c r="O61" s="18"/>
      <c r="P61" s="19"/>
      <c r="Q61" s="19"/>
      <c r="R61" s="19"/>
      <c r="S61" s="19"/>
      <c r="T61" s="19"/>
    </row>
    <row r="62" spans="2:20" ht="12.75">
      <c r="B62" s="2"/>
      <c r="C62">
        <v>49</v>
      </c>
      <c r="D62" s="11">
        <f t="shared" si="0"/>
        <v>0.37890625</v>
      </c>
      <c r="E62" s="11">
        <f t="shared" si="1"/>
        <v>0.47627324225933093</v>
      </c>
      <c r="F62" s="2">
        <v>14.725</v>
      </c>
      <c r="G62" s="2">
        <v>8.75</v>
      </c>
      <c r="H62" s="2">
        <v>6.25</v>
      </c>
      <c r="I62" s="2">
        <v>4.125</v>
      </c>
      <c r="J62" s="2">
        <v>3.05</v>
      </c>
      <c r="K62" s="2">
        <v>2.125</v>
      </c>
      <c r="L62" s="2">
        <v>1.375</v>
      </c>
      <c r="O62" s="18"/>
      <c r="P62" s="19"/>
      <c r="Q62" s="19"/>
      <c r="R62" s="19"/>
      <c r="S62" s="19"/>
      <c r="T62" s="19"/>
    </row>
    <row r="63" spans="2:20" ht="12.75">
      <c r="B63" s="2"/>
      <c r="C63">
        <v>50</v>
      </c>
      <c r="D63" s="11">
        <f t="shared" si="0"/>
        <v>0.38671875</v>
      </c>
      <c r="E63" s="11">
        <f t="shared" si="1"/>
        <v>0.4889316391312544</v>
      </c>
      <c r="F63" s="2">
        <v>14.75</v>
      </c>
      <c r="G63" s="2">
        <v>8.75</v>
      </c>
      <c r="H63" s="2">
        <v>6.25</v>
      </c>
      <c r="I63" s="2">
        <v>4.275</v>
      </c>
      <c r="J63" s="2">
        <v>3.075</v>
      </c>
      <c r="K63" s="2">
        <v>2.125</v>
      </c>
      <c r="L63" s="2">
        <v>1.475</v>
      </c>
      <c r="O63" s="18"/>
      <c r="P63" s="19"/>
      <c r="Q63" s="19"/>
      <c r="R63" s="19"/>
      <c r="S63" s="19"/>
      <c r="T63" s="19"/>
    </row>
    <row r="64" spans="2:20" ht="12.75">
      <c r="B64" s="2"/>
      <c r="C64">
        <v>51</v>
      </c>
      <c r="D64" s="11">
        <f t="shared" si="0"/>
        <v>0.39453125</v>
      </c>
      <c r="E64" s="11">
        <f t="shared" si="1"/>
        <v>0.5017523275603158</v>
      </c>
      <c r="F64" s="2">
        <v>14.925</v>
      </c>
      <c r="G64" s="2">
        <v>8.75</v>
      </c>
      <c r="H64" s="2">
        <v>6.275</v>
      </c>
      <c r="I64" s="2">
        <v>4.35</v>
      </c>
      <c r="J64" s="2">
        <v>3.075</v>
      </c>
      <c r="K64" s="2">
        <v>2.225</v>
      </c>
      <c r="L64" s="2">
        <v>1.475</v>
      </c>
      <c r="O64" s="18"/>
      <c r="P64" s="19"/>
      <c r="Q64" s="19"/>
      <c r="R64" s="19"/>
      <c r="S64" s="19"/>
      <c r="T64" s="19"/>
    </row>
    <row r="65" spans="2:20" ht="12.75">
      <c r="B65" s="2"/>
      <c r="C65">
        <v>52</v>
      </c>
      <c r="D65" s="11">
        <f t="shared" si="0"/>
        <v>0.40234375</v>
      </c>
      <c r="E65" s="11">
        <f t="shared" si="1"/>
        <v>0.514739523087127</v>
      </c>
      <c r="F65" s="2">
        <v>14.95</v>
      </c>
      <c r="G65" s="2">
        <v>8.95</v>
      </c>
      <c r="H65" s="2">
        <v>6.3</v>
      </c>
      <c r="I65" s="2">
        <v>4.45</v>
      </c>
      <c r="J65" s="2">
        <v>3.075</v>
      </c>
      <c r="K65" s="2">
        <v>2.325</v>
      </c>
      <c r="L65" s="2">
        <v>1.525</v>
      </c>
      <c r="O65" s="18"/>
      <c r="P65" s="19"/>
      <c r="Q65" s="19"/>
      <c r="R65" s="19"/>
      <c r="S65" s="19"/>
      <c r="T65" s="19"/>
    </row>
    <row r="66" spans="2:20" ht="12.75">
      <c r="B66" s="2"/>
      <c r="C66">
        <v>53</v>
      </c>
      <c r="D66" s="11">
        <f t="shared" si="0"/>
        <v>0.41015625</v>
      </c>
      <c r="E66" s="11">
        <f t="shared" si="1"/>
        <v>0.5278976076646381</v>
      </c>
      <c r="F66" s="2">
        <v>15.325</v>
      </c>
      <c r="G66" s="2">
        <v>9</v>
      </c>
      <c r="H66" s="2">
        <v>6.35</v>
      </c>
      <c r="I66" s="2">
        <v>4.45</v>
      </c>
      <c r="J66" s="2">
        <v>3.075</v>
      </c>
      <c r="K66" s="2">
        <v>2.325</v>
      </c>
      <c r="L66" s="2">
        <v>1.575</v>
      </c>
      <c r="O66" s="18"/>
      <c r="P66" s="19"/>
      <c r="Q66" s="19"/>
      <c r="R66" s="19"/>
      <c r="S66" s="19"/>
      <c r="T66" s="19"/>
    </row>
    <row r="67" spans="2:20" ht="12.75">
      <c r="B67" s="2"/>
      <c r="C67">
        <v>54</v>
      </c>
      <c r="D67" s="11">
        <f t="shared" si="0"/>
        <v>0.41796875</v>
      </c>
      <c r="E67" s="11">
        <f t="shared" si="1"/>
        <v>0.5412311385341033</v>
      </c>
      <c r="F67" s="2">
        <v>15.625</v>
      </c>
      <c r="G67" s="2">
        <v>9.1</v>
      </c>
      <c r="H67" s="2">
        <v>6.525</v>
      </c>
      <c r="I67" s="2">
        <v>4.475</v>
      </c>
      <c r="J67" s="2">
        <v>3.25</v>
      </c>
      <c r="K67" s="2">
        <v>2.325</v>
      </c>
      <c r="L67" s="2">
        <v>1.575</v>
      </c>
      <c r="O67" s="18"/>
      <c r="P67" s="19"/>
      <c r="Q67" s="19"/>
      <c r="R67" s="19"/>
      <c r="S67" s="19"/>
      <c r="T67" s="19"/>
    </row>
    <row r="68" spans="2:20" ht="12.75">
      <c r="B68" s="2"/>
      <c r="C68">
        <v>55</v>
      </c>
      <c r="D68" s="11">
        <f t="shared" si="0"/>
        <v>0.42578125</v>
      </c>
      <c r="E68" s="11">
        <f t="shared" si="1"/>
        <v>0.5547448577008262</v>
      </c>
      <c r="F68" s="2">
        <v>15.725</v>
      </c>
      <c r="G68" s="2">
        <v>9.1</v>
      </c>
      <c r="H68" s="2">
        <v>6.55</v>
      </c>
      <c r="I68" s="2">
        <v>4.55</v>
      </c>
      <c r="J68" s="2">
        <v>3.375</v>
      </c>
      <c r="K68" s="2">
        <v>2.325</v>
      </c>
      <c r="L68" s="2">
        <v>1.575</v>
      </c>
      <c r="O68" s="18"/>
      <c r="P68" s="19"/>
      <c r="Q68" s="19"/>
      <c r="R68" s="19"/>
      <c r="S68" s="19"/>
      <c r="T68" s="19"/>
    </row>
    <row r="69" spans="2:20" ht="12.75">
      <c r="B69" s="2"/>
      <c r="C69">
        <v>56</v>
      </c>
      <c r="D69" s="11">
        <f t="shared" si="0"/>
        <v>0.43359375</v>
      </c>
      <c r="E69" s="11">
        <f t="shared" si="1"/>
        <v>0.5684437020589881</v>
      </c>
      <c r="F69" s="2">
        <v>15.85</v>
      </c>
      <c r="G69" s="2">
        <v>9.15</v>
      </c>
      <c r="H69" s="2">
        <v>6.625</v>
      </c>
      <c r="I69" s="2">
        <v>4.55</v>
      </c>
      <c r="J69" s="2">
        <v>3.375</v>
      </c>
      <c r="K69" s="2">
        <v>2.625</v>
      </c>
      <c r="L69" s="2">
        <v>1.575</v>
      </c>
      <c r="O69" s="18"/>
      <c r="P69" s="19"/>
      <c r="Q69" s="19"/>
      <c r="R69" s="19"/>
      <c r="S69" s="19"/>
      <c r="T69" s="19"/>
    </row>
    <row r="70" spans="2:20" ht="12.75">
      <c r="B70" s="2"/>
      <c r="C70">
        <v>57</v>
      </c>
      <c r="D70" s="11">
        <f t="shared" si="0"/>
        <v>0.44140625</v>
      </c>
      <c r="E70" s="11">
        <f t="shared" si="1"/>
        <v>0.5823328142196552</v>
      </c>
      <c r="F70" s="2">
        <v>16.025</v>
      </c>
      <c r="G70" s="2">
        <v>9.2</v>
      </c>
      <c r="H70" s="2">
        <v>6.65</v>
      </c>
      <c r="I70" s="2">
        <v>4.7</v>
      </c>
      <c r="J70" s="2">
        <v>3.425</v>
      </c>
      <c r="K70" s="2">
        <v>2.625</v>
      </c>
      <c r="L70" s="2">
        <v>1.775</v>
      </c>
      <c r="O70" s="18"/>
      <c r="P70" s="19"/>
      <c r="Q70" s="19"/>
      <c r="R70" s="19"/>
      <c r="S70" s="19"/>
      <c r="T70" s="19"/>
    </row>
    <row r="71" spans="2:20" ht="12.75">
      <c r="B71" s="2"/>
      <c r="C71">
        <v>58</v>
      </c>
      <c r="D71" s="11">
        <f t="shared" si="0"/>
        <v>0.44921875</v>
      </c>
      <c r="E71" s="11">
        <f t="shared" si="1"/>
        <v>0.5964175541013942</v>
      </c>
      <c r="F71" s="2">
        <v>16.25</v>
      </c>
      <c r="G71" s="2">
        <v>9.2</v>
      </c>
      <c r="H71" s="2">
        <v>6.725</v>
      </c>
      <c r="I71" s="2">
        <v>4.75</v>
      </c>
      <c r="J71" s="2">
        <v>3.475</v>
      </c>
      <c r="K71" s="2">
        <v>2.725</v>
      </c>
      <c r="L71" s="2">
        <v>1.85</v>
      </c>
      <c r="O71" s="18"/>
      <c r="P71" s="19"/>
      <c r="Q71" s="19"/>
      <c r="R71" s="19"/>
      <c r="S71" s="19"/>
      <c r="T71" s="19"/>
    </row>
    <row r="72" spans="2:20" ht="12.75">
      <c r="B72" s="2"/>
      <c r="C72">
        <v>59</v>
      </c>
      <c r="D72" s="11">
        <f t="shared" si="0"/>
        <v>0.45703125</v>
      </c>
      <c r="E72" s="11">
        <f t="shared" si="1"/>
        <v>0.6107035113488707</v>
      </c>
      <c r="F72" s="2">
        <v>16.275</v>
      </c>
      <c r="G72" s="2">
        <v>9.2</v>
      </c>
      <c r="H72" s="2">
        <v>6.875</v>
      </c>
      <c r="I72" s="2">
        <v>4.825</v>
      </c>
      <c r="J72" s="2">
        <v>3.475</v>
      </c>
      <c r="K72" s="2">
        <v>2.725</v>
      </c>
      <c r="L72" s="2">
        <v>1.875</v>
      </c>
      <c r="O72" s="18"/>
      <c r="P72" s="19"/>
      <c r="Q72" s="19"/>
      <c r="R72" s="19"/>
      <c r="S72" s="19"/>
      <c r="T72" s="19"/>
    </row>
    <row r="73" spans="2:20" ht="12.75">
      <c r="B73" s="2"/>
      <c r="C73">
        <v>60</v>
      </c>
      <c r="D73" s="11">
        <f t="shared" si="0"/>
        <v>0.46484375</v>
      </c>
      <c r="E73" s="11">
        <f t="shared" si="1"/>
        <v>0.6251965186514375</v>
      </c>
      <c r="F73" s="2">
        <v>16.6</v>
      </c>
      <c r="G73" s="2">
        <v>9.3</v>
      </c>
      <c r="H73" s="2">
        <v>6.95</v>
      </c>
      <c r="I73" s="2">
        <v>5.05</v>
      </c>
      <c r="J73" s="2">
        <v>3.575</v>
      </c>
      <c r="K73" s="2">
        <v>2.825</v>
      </c>
      <c r="L73" s="2">
        <v>1.875</v>
      </c>
      <c r="O73" s="18"/>
      <c r="P73" s="19"/>
      <c r="Q73" s="19"/>
      <c r="R73" s="19"/>
      <c r="S73" s="19"/>
      <c r="T73" s="19"/>
    </row>
    <row r="74" spans="2:20" ht="12.75">
      <c r="B74" s="2"/>
      <c r="C74">
        <v>61</v>
      </c>
      <c r="D74" s="11">
        <f t="shared" si="0"/>
        <v>0.47265625</v>
      </c>
      <c r="E74" s="11">
        <f t="shared" si="1"/>
        <v>0.639902666041133</v>
      </c>
      <c r="F74" s="2">
        <v>16.625</v>
      </c>
      <c r="G74" s="2">
        <v>9.4</v>
      </c>
      <c r="H74" s="2">
        <v>6.95</v>
      </c>
      <c r="I74" s="2">
        <v>5.15</v>
      </c>
      <c r="J74" s="2">
        <v>3.875</v>
      </c>
      <c r="K74" s="2">
        <v>2.95</v>
      </c>
      <c r="L74" s="2">
        <v>1.875</v>
      </c>
      <c r="O74" s="18"/>
      <c r="P74" s="19"/>
      <c r="Q74" s="19"/>
      <c r="R74" s="19"/>
      <c r="S74" s="19"/>
      <c r="T74" s="19"/>
    </row>
    <row r="75" spans="2:20" ht="12.75">
      <c r="B75" s="2"/>
      <c r="C75">
        <v>62</v>
      </c>
      <c r="D75" s="11">
        <f t="shared" si="0"/>
        <v>0.48046875</v>
      </c>
      <c r="E75" s="11">
        <f t="shared" si="1"/>
        <v>0.6548283162578087</v>
      </c>
      <c r="F75" s="2">
        <v>16.725</v>
      </c>
      <c r="G75" s="2">
        <v>9.4</v>
      </c>
      <c r="H75" s="2">
        <v>6.975</v>
      </c>
      <c r="I75" s="2">
        <v>5.175</v>
      </c>
      <c r="J75" s="2">
        <v>4.075</v>
      </c>
      <c r="K75" s="2">
        <v>3.125</v>
      </c>
      <c r="L75" s="2">
        <v>1.975</v>
      </c>
      <c r="O75" s="18"/>
      <c r="P75" s="19"/>
      <c r="Q75" s="19"/>
      <c r="R75" s="19"/>
      <c r="S75" s="19"/>
      <c r="T75" s="19"/>
    </row>
    <row r="76" spans="2:20" ht="12.75">
      <c r="B76" s="2"/>
      <c r="C76">
        <v>63</v>
      </c>
      <c r="D76" s="11">
        <f t="shared" si="0"/>
        <v>0.48828125</v>
      </c>
      <c r="E76" s="11">
        <f t="shared" si="1"/>
        <v>0.6699801212784109</v>
      </c>
      <c r="F76" s="2">
        <v>16.725</v>
      </c>
      <c r="G76" s="2">
        <v>9.45</v>
      </c>
      <c r="H76" s="2">
        <v>7.025</v>
      </c>
      <c r="I76" s="2">
        <v>5.225</v>
      </c>
      <c r="J76" s="2">
        <v>4.075</v>
      </c>
      <c r="K76" s="2">
        <v>3.125</v>
      </c>
      <c r="L76" s="2">
        <v>1.975</v>
      </c>
      <c r="O76" s="18"/>
      <c r="P76" s="19"/>
      <c r="Q76" s="19"/>
      <c r="R76" s="19"/>
      <c r="S76" s="19"/>
      <c r="T76" s="19"/>
    </row>
    <row r="77" spans="2:20" ht="12.75">
      <c r="B77" s="2"/>
      <c r="C77">
        <v>64</v>
      </c>
      <c r="D77" s="11">
        <f t="shared" si="0"/>
        <v>0.49609375</v>
      </c>
      <c r="E77" s="11">
        <f t="shared" si="1"/>
        <v>0.6853650401178903</v>
      </c>
      <c r="F77" s="2">
        <v>16.75</v>
      </c>
      <c r="G77" s="2">
        <v>9.55</v>
      </c>
      <c r="H77" s="2">
        <v>7.325</v>
      </c>
      <c r="I77" s="2">
        <v>5.225</v>
      </c>
      <c r="J77" s="2">
        <v>4.075</v>
      </c>
      <c r="K77" s="2">
        <v>3.25</v>
      </c>
      <c r="L77" s="2">
        <v>2.05</v>
      </c>
      <c r="O77" s="18"/>
      <c r="P77" s="19"/>
      <c r="Q77" s="19"/>
      <c r="R77" s="19"/>
      <c r="S77" s="19"/>
      <c r="T77" s="19"/>
    </row>
    <row r="78" spans="2:20" ht="12.75">
      <c r="B78" s="2"/>
      <c r="C78">
        <v>65</v>
      </c>
      <c r="D78" s="11">
        <f t="shared" si="0"/>
        <v>0.50390625</v>
      </c>
      <c r="E78" s="11">
        <f t="shared" si="1"/>
        <v>0.7009903580209712</v>
      </c>
      <c r="F78" s="2">
        <v>16.75</v>
      </c>
      <c r="G78" s="2">
        <v>9.55</v>
      </c>
      <c r="H78" s="2">
        <v>7.35</v>
      </c>
      <c r="I78" s="2">
        <v>5.25</v>
      </c>
      <c r="J78" s="2">
        <v>4.1</v>
      </c>
      <c r="K78" s="2">
        <v>3.325</v>
      </c>
      <c r="L78" s="2">
        <v>2.075</v>
      </c>
      <c r="O78" s="18"/>
      <c r="P78" s="19"/>
      <c r="Q78" s="19"/>
      <c r="R78" s="19"/>
      <c r="S78" s="19"/>
      <c r="T78" s="19"/>
    </row>
    <row r="79" spans="2:20" ht="12.75">
      <c r="B79" s="2"/>
      <c r="C79">
        <v>66</v>
      </c>
      <c r="D79" s="11">
        <f aca="true" t="shared" si="2" ref="D79:D141">(C79-0.5)/D$10</f>
        <v>0.51171875</v>
      </c>
      <c r="E79" s="11">
        <f aca="true" t="shared" si="3" ref="E79:E141">-LN(1-D79)</f>
        <v>0.7168637071772613</v>
      </c>
      <c r="F79" s="2">
        <v>17.05</v>
      </c>
      <c r="G79" s="2">
        <v>9.95</v>
      </c>
      <c r="H79" s="2">
        <v>7.425</v>
      </c>
      <c r="I79" s="2">
        <v>5.25</v>
      </c>
      <c r="J79" s="2">
        <v>4.175</v>
      </c>
      <c r="K79" s="2">
        <v>3.325</v>
      </c>
      <c r="L79" s="2">
        <v>2.175</v>
      </c>
      <c r="O79" s="18"/>
      <c r="P79" s="19"/>
      <c r="Q79" s="19"/>
      <c r="R79" s="19"/>
      <c r="S79" s="19"/>
      <c r="T79" s="19"/>
    </row>
    <row r="80" spans="2:20" ht="12.75">
      <c r="B80" s="2"/>
      <c r="C80">
        <v>67</v>
      </c>
      <c r="D80" s="11">
        <f t="shared" si="2"/>
        <v>0.51953125</v>
      </c>
      <c r="E80" s="11">
        <f t="shared" si="3"/>
        <v>0.732993089107145</v>
      </c>
      <c r="F80" s="2">
        <v>17.225</v>
      </c>
      <c r="G80" s="2">
        <v>10</v>
      </c>
      <c r="H80" s="2">
        <v>7.425</v>
      </c>
      <c r="I80" s="2">
        <v>5.425</v>
      </c>
      <c r="J80" s="2">
        <v>4.375</v>
      </c>
      <c r="K80" s="2">
        <v>3.325</v>
      </c>
      <c r="L80" s="2">
        <v>2.375</v>
      </c>
      <c r="O80" s="18"/>
      <c r="P80" s="19"/>
      <c r="Q80" s="19"/>
      <c r="R80" s="19"/>
      <c r="S80" s="19"/>
      <c r="T80" s="19"/>
    </row>
    <row r="81" spans="2:20" ht="12.75">
      <c r="B81" s="2"/>
      <c r="C81">
        <v>68</v>
      </c>
      <c r="D81" s="11">
        <f t="shared" si="2"/>
        <v>0.52734375</v>
      </c>
      <c r="E81" s="11">
        <f t="shared" si="3"/>
        <v>0.7493868988828214</v>
      </c>
      <c r="F81" s="2">
        <v>17.275</v>
      </c>
      <c r="G81" s="2">
        <v>10.05</v>
      </c>
      <c r="H81" s="2">
        <v>7.45</v>
      </c>
      <c r="I81" s="2">
        <v>5.45</v>
      </c>
      <c r="J81" s="2">
        <v>4.45</v>
      </c>
      <c r="K81" s="2">
        <v>3.35</v>
      </c>
      <c r="L81" s="2">
        <v>2.375</v>
      </c>
      <c r="O81" s="18"/>
      <c r="P81" s="19"/>
      <c r="Q81" s="19"/>
      <c r="R81" s="19"/>
      <c r="S81" s="19"/>
      <c r="T81" s="19"/>
    </row>
    <row r="82" spans="2:20" ht="12.75">
      <c r="B82" s="2"/>
      <c r="C82">
        <v>69</v>
      </c>
      <c r="D82" s="11">
        <f t="shared" si="2"/>
        <v>0.53515625</v>
      </c>
      <c r="E82" s="11">
        <f t="shared" si="3"/>
        <v>0.7660539513680331</v>
      </c>
      <c r="F82" s="2">
        <v>17.3</v>
      </c>
      <c r="G82" s="2">
        <v>10.15</v>
      </c>
      <c r="H82" s="2">
        <v>7.65</v>
      </c>
      <c r="I82" s="2">
        <v>5.525</v>
      </c>
      <c r="J82" s="2">
        <v>4.475</v>
      </c>
      <c r="K82" s="2">
        <v>3.35</v>
      </c>
      <c r="L82" s="2">
        <v>2.45</v>
      </c>
      <c r="O82" s="18"/>
      <c r="P82" s="19"/>
      <c r="Q82" s="19"/>
      <c r="R82" s="19"/>
      <c r="S82" s="19"/>
      <c r="T82" s="19"/>
    </row>
    <row r="83" spans="2:20" ht="12.75">
      <c r="B83" s="2"/>
      <c r="C83">
        <v>70</v>
      </c>
      <c r="D83" s="11">
        <f t="shared" si="2"/>
        <v>0.54296875</v>
      </c>
      <c r="E83" s="11">
        <f t="shared" si="3"/>
        <v>0.7830035096818063</v>
      </c>
      <c r="F83" s="2">
        <v>17.4</v>
      </c>
      <c r="G83" s="2">
        <v>10.2</v>
      </c>
      <c r="H83" s="2">
        <v>7.75</v>
      </c>
      <c r="I83" s="2">
        <v>5.525</v>
      </c>
      <c r="J83" s="2">
        <v>4.475</v>
      </c>
      <c r="K83" s="2">
        <v>3.425</v>
      </c>
      <c r="L83" s="2">
        <v>2.575</v>
      </c>
      <c r="O83" s="18"/>
      <c r="P83" s="19"/>
      <c r="Q83" s="19"/>
      <c r="R83" s="19"/>
      <c r="S83" s="19"/>
      <c r="T83" s="19"/>
    </row>
    <row r="84" spans="2:20" ht="12.75">
      <c r="B84" s="2"/>
      <c r="C84">
        <v>71</v>
      </c>
      <c r="D84" s="11">
        <f t="shared" si="2"/>
        <v>0.55078125</v>
      </c>
      <c r="E84" s="11">
        <f t="shared" si="3"/>
        <v>0.8002453161163124</v>
      </c>
      <c r="F84" s="2">
        <v>17.475</v>
      </c>
      <c r="G84" s="2">
        <v>10.25</v>
      </c>
      <c r="H84" s="2">
        <v>7.85</v>
      </c>
      <c r="I84" s="2">
        <v>5.95</v>
      </c>
      <c r="J84" s="2">
        <v>4.675</v>
      </c>
      <c r="K84" s="2">
        <v>3.45</v>
      </c>
      <c r="L84" s="2">
        <v>2.575</v>
      </c>
      <c r="O84" s="18"/>
      <c r="P84" s="19"/>
      <c r="Q84" s="19"/>
      <c r="R84" s="19"/>
      <c r="S84" s="19"/>
      <c r="T84" s="19"/>
    </row>
    <row r="85" spans="2:20" ht="12.75">
      <c r="B85" s="2"/>
      <c r="C85">
        <v>72</v>
      </c>
      <c r="D85" s="11">
        <f t="shared" si="2"/>
        <v>0.55859375</v>
      </c>
      <c r="E85" s="11">
        <f t="shared" si="3"/>
        <v>0.8177896257672219</v>
      </c>
      <c r="F85" s="2">
        <v>17.525</v>
      </c>
      <c r="G85" s="2">
        <v>10.3</v>
      </c>
      <c r="H85" s="2">
        <v>7.875</v>
      </c>
      <c r="I85" s="2">
        <v>6.225</v>
      </c>
      <c r="J85" s="2">
        <v>4.75</v>
      </c>
      <c r="K85" s="2">
        <v>3.55</v>
      </c>
      <c r="L85" s="2">
        <v>2.575</v>
      </c>
      <c r="O85" s="18"/>
      <c r="P85" s="19"/>
      <c r="Q85" s="19"/>
      <c r="R85" s="19"/>
      <c r="S85" s="19"/>
      <c r="T85" s="19"/>
    </row>
    <row r="86" spans="2:20" ht="12.75">
      <c r="B86" s="2"/>
      <c r="C86">
        <v>73</v>
      </c>
      <c r="D86" s="11">
        <f t="shared" si="2"/>
        <v>0.56640625</v>
      </c>
      <c r="E86" s="11">
        <f t="shared" si="3"/>
        <v>0.8356472431672284</v>
      </c>
      <c r="F86" s="2">
        <v>17.6</v>
      </c>
      <c r="G86" s="2">
        <v>10.4</v>
      </c>
      <c r="H86" s="2">
        <v>8.05</v>
      </c>
      <c r="I86" s="2">
        <v>6.25</v>
      </c>
      <c r="J86" s="2">
        <v>4.775</v>
      </c>
      <c r="K86" s="2">
        <v>3.625</v>
      </c>
      <c r="L86" s="2">
        <v>2.575</v>
      </c>
      <c r="O86" s="18"/>
      <c r="P86" s="19"/>
      <c r="Q86" s="19"/>
      <c r="R86" s="19"/>
      <c r="S86" s="19"/>
      <c r="T86" s="19"/>
    </row>
    <row r="87" spans="2:20" ht="12.75">
      <c r="B87" s="2"/>
      <c r="C87">
        <v>74</v>
      </c>
      <c r="D87" s="11">
        <f t="shared" si="2"/>
        <v>0.57421875</v>
      </c>
      <c r="E87" s="11">
        <f t="shared" si="3"/>
        <v>0.8538295622504187</v>
      </c>
      <c r="F87" s="2">
        <v>17.725</v>
      </c>
      <c r="G87" s="2">
        <v>10.5</v>
      </c>
      <c r="H87" s="2">
        <v>8.05</v>
      </c>
      <c r="I87" s="2">
        <v>6.35</v>
      </c>
      <c r="J87" s="2">
        <v>4.775</v>
      </c>
      <c r="K87" s="2">
        <v>3.725</v>
      </c>
      <c r="L87" s="2">
        <v>2.675</v>
      </c>
      <c r="O87" s="18"/>
      <c r="P87" s="19"/>
      <c r="Q87" s="19"/>
      <c r="R87" s="19"/>
      <c r="S87" s="19"/>
      <c r="T87" s="19"/>
    </row>
    <row r="88" spans="2:20" ht="12.75">
      <c r="B88" s="2"/>
      <c r="C88">
        <v>75</v>
      </c>
      <c r="D88" s="11">
        <f t="shared" si="2"/>
        <v>0.58203125</v>
      </c>
      <c r="E88" s="11">
        <f t="shared" si="3"/>
        <v>0.8723486100176563</v>
      </c>
      <c r="F88" s="2">
        <v>18.55</v>
      </c>
      <c r="G88" s="2">
        <v>10.5</v>
      </c>
      <c r="H88" s="2">
        <v>8.25</v>
      </c>
      <c r="I88" s="2">
        <v>6.35</v>
      </c>
      <c r="J88" s="2">
        <v>4.85</v>
      </c>
      <c r="K88" s="2">
        <v>3.725</v>
      </c>
      <c r="L88" s="2">
        <v>2.85</v>
      </c>
      <c r="O88" s="18"/>
      <c r="P88" s="19"/>
      <c r="Q88" s="19"/>
      <c r="R88" s="19"/>
      <c r="S88" s="19"/>
      <c r="T88" s="19"/>
    </row>
    <row r="89" spans="2:20" ht="12.75">
      <c r="B89" s="2"/>
      <c r="C89">
        <v>76</v>
      </c>
      <c r="D89" s="11">
        <f t="shared" si="2"/>
        <v>0.58984375</v>
      </c>
      <c r="E89" s="11">
        <f t="shared" si="3"/>
        <v>0.8912170943220391</v>
      </c>
      <c r="F89" s="2">
        <v>18.85</v>
      </c>
      <c r="G89" s="2">
        <v>10.5</v>
      </c>
      <c r="H89" s="2">
        <v>8.325</v>
      </c>
      <c r="I89" s="2">
        <v>6.35</v>
      </c>
      <c r="J89" s="2">
        <v>4.85</v>
      </c>
      <c r="K89" s="2">
        <v>3.775</v>
      </c>
      <c r="L89" s="2">
        <v>2.85</v>
      </c>
      <c r="O89" s="18"/>
      <c r="P89" s="19"/>
      <c r="Q89" s="19"/>
      <c r="R89" s="19"/>
      <c r="S89" s="19"/>
      <c r="T89" s="19"/>
    </row>
    <row r="90" spans="2:20" ht="12.75">
      <c r="B90" s="2"/>
      <c r="C90">
        <v>77</v>
      </c>
      <c r="D90" s="11">
        <f t="shared" si="2"/>
        <v>0.59765625</v>
      </c>
      <c r="E90" s="11">
        <f t="shared" si="3"/>
        <v>0.9104484562499267</v>
      </c>
      <c r="F90" s="2">
        <v>18.9</v>
      </c>
      <c r="G90" s="2">
        <v>10.55</v>
      </c>
      <c r="H90" s="2">
        <v>8.325</v>
      </c>
      <c r="I90" s="2">
        <v>6.45</v>
      </c>
      <c r="J90" s="2">
        <v>4.95</v>
      </c>
      <c r="K90" s="2">
        <v>3.9</v>
      </c>
      <c r="L90" s="2">
        <v>2.875</v>
      </c>
      <c r="O90" s="18"/>
      <c r="P90" s="19"/>
      <c r="Q90" s="19"/>
      <c r="R90" s="19"/>
      <c r="S90" s="19"/>
      <c r="T90" s="19"/>
    </row>
    <row r="91" spans="2:20" ht="12.75">
      <c r="B91" s="2"/>
      <c r="C91">
        <v>78</v>
      </c>
      <c r="D91" s="11">
        <f t="shared" si="2"/>
        <v>0.60546875</v>
      </c>
      <c r="E91" s="11">
        <f t="shared" si="3"/>
        <v>0.930056927638303</v>
      </c>
      <c r="F91" s="2">
        <v>19.025</v>
      </c>
      <c r="G91" s="2">
        <v>10.55</v>
      </c>
      <c r="H91" s="2">
        <v>8.35</v>
      </c>
      <c r="I91" s="2">
        <v>6.55</v>
      </c>
      <c r="J91" s="2">
        <v>5.05</v>
      </c>
      <c r="K91" s="2">
        <v>3.925</v>
      </c>
      <c r="L91" s="2">
        <v>2.975</v>
      </c>
      <c r="O91" s="18"/>
      <c r="P91" s="19"/>
      <c r="Q91" s="19"/>
      <c r="R91" s="19"/>
      <c r="S91" s="19"/>
      <c r="T91" s="19"/>
    </row>
    <row r="92" spans="2:20" ht="12.75">
      <c r="B92" s="2"/>
      <c r="C92">
        <v>79</v>
      </c>
      <c r="D92" s="11">
        <f t="shared" si="2"/>
        <v>0.61328125</v>
      </c>
      <c r="E92" s="11">
        <f t="shared" si="3"/>
        <v>0.9500575943449725</v>
      </c>
      <c r="F92" s="2">
        <v>19.525</v>
      </c>
      <c r="G92" s="2">
        <v>10.7</v>
      </c>
      <c r="H92" s="2">
        <v>8.375</v>
      </c>
      <c r="I92" s="2">
        <v>6.95</v>
      </c>
      <c r="J92" s="2">
        <v>5.275</v>
      </c>
      <c r="K92" s="2">
        <v>3.925</v>
      </c>
      <c r="L92" s="2">
        <v>2.975</v>
      </c>
      <c r="O92" s="18"/>
      <c r="P92" s="19"/>
      <c r="Q92" s="19"/>
      <c r="R92" s="19"/>
      <c r="S92" s="19"/>
      <c r="T92" s="19"/>
    </row>
    <row r="93" spans="2:20" ht="12.75">
      <c r="B93" s="2"/>
      <c r="C93">
        <v>80</v>
      </c>
      <c r="D93" s="11">
        <f t="shared" si="2"/>
        <v>0.62109375</v>
      </c>
      <c r="E93" s="11">
        <f t="shared" si="3"/>
        <v>0.9704664659761797</v>
      </c>
      <c r="F93" s="2">
        <v>19.55</v>
      </c>
      <c r="G93" s="2">
        <v>10.7</v>
      </c>
      <c r="H93" s="2">
        <v>8.45</v>
      </c>
      <c r="I93" s="2">
        <v>6.975</v>
      </c>
      <c r="J93" s="2">
        <v>5.45</v>
      </c>
      <c r="K93" s="2">
        <v>3.95</v>
      </c>
      <c r="L93" s="2">
        <v>3.175</v>
      </c>
      <c r="O93" s="18"/>
      <c r="P93" s="19"/>
      <c r="Q93" s="19"/>
      <c r="R93" s="19"/>
      <c r="S93" s="19"/>
      <c r="T93" s="19"/>
    </row>
    <row r="94" spans="2:20" ht="12.75">
      <c r="B94" s="2"/>
      <c r="C94">
        <v>81</v>
      </c>
      <c r="D94" s="11">
        <f t="shared" si="2"/>
        <v>0.62890625</v>
      </c>
      <c r="E94" s="11">
        <f t="shared" si="3"/>
        <v>0.9913005528790216</v>
      </c>
      <c r="F94" s="2">
        <v>19.55</v>
      </c>
      <c r="G94" s="2">
        <v>11.1</v>
      </c>
      <c r="H94" s="2">
        <v>8.45</v>
      </c>
      <c r="I94" s="2">
        <v>7.1</v>
      </c>
      <c r="J94" s="2">
        <v>5.475</v>
      </c>
      <c r="K94" s="2">
        <v>4.025</v>
      </c>
      <c r="L94" s="2">
        <v>3.175</v>
      </c>
      <c r="O94" s="18"/>
      <c r="P94" s="19"/>
      <c r="Q94" s="19"/>
      <c r="R94" s="19"/>
      <c r="S94" s="19"/>
      <c r="T94" s="19"/>
    </row>
    <row r="95" spans="2:20" ht="12.75">
      <c r="B95" s="2"/>
      <c r="C95">
        <v>82</v>
      </c>
      <c r="D95" s="11">
        <f t="shared" si="2"/>
        <v>0.63671875</v>
      </c>
      <c r="E95" s="11">
        <f t="shared" si="3"/>
        <v>1.0125779513263065</v>
      </c>
      <c r="F95" s="2">
        <v>19.6</v>
      </c>
      <c r="G95" s="2">
        <v>11.35</v>
      </c>
      <c r="H95" s="2">
        <v>8.575</v>
      </c>
      <c r="I95" s="2">
        <v>7.125</v>
      </c>
      <c r="J95" s="2">
        <v>5.475</v>
      </c>
      <c r="K95" s="2">
        <v>4.025</v>
      </c>
      <c r="L95" s="2">
        <v>3.25</v>
      </c>
      <c r="O95" s="18"/>
      <c r="P95" s="19"/>
      <c r="Q95" s="19"/>
      <c r="R95" s="19"/>
      <c r="S95" s="19"/>
      <c r="T95" s="19"/>
    </row>
    <row r="96" spans="2:20" ht="12.75">
      <c r="B96" s="2"/>
      <c r="C96">
        <v>83</v>
      </c>
      <c r="D96" s="11">
        <f t="shared" si="2"/>
        <v>0.64453125</v>
      </c>
      <c r="E96" s="11">
        <f t="shared" si="3"/>
        <v>1.0343179379627125</v>
      </c>
      <c r="F96" s="2">
        <v>19.7</v>
      </c>
      <c r="G96" s="2">
        <v>11.45</v>
      </c>
      <c r="H96" s="2">
        <v>8.75</v>
      </c>
      <c r="I96" s="2">
        <v>7.125</v>
      </c>
      <c r="J96" s="2">
        <v>5.475</v>
      </c>
      <c r="K96" s="2">
        <v>4.325</v>
      </c>
      <c r="L96" s="2">
        <v>3.275</v>
      </c>
      <c r="O96" s="18"/>
      <c r="P96" s="19"/>
      <c r="Q96" s="19"/>
      <c r="R96" s="19"/>
      <c r="S96" s="19"/>
      <c r="T96" s="19"/>
    </row>
    <row r="97" spans="2:20" ht="12.75">
      <c r="B97" s="2"/>
      <c r="C97">
        <v>84</v>
      </c>
      <c r="D97" s="11">
        <f t="shared" si="2"/>
        <v>0.65234375</v>
      </c>
      <c r="E97" s="11">
        <f t="shared" si="3"/>
        <v>1.0565410747474226</v>
      </c>
      <c r="F97" s="2">
        <v>19.975</v>
      </c>
      <c r="G97" s="2">
        <v>11.85</v>
      </c>
      <c r="H97" s="2">
        <v>8.925</v>
      </c>
      <c r="I97" s="2">
        <v>7.225</v>
      </c>
      <c r="J97" s="2">
        <v>5.85</v>
      </c>
      <c r="K97" s="2">
        <v>4.35</v>
      </c>
      <c r="L97" s="2">
        <v>3.275</v>
      </c>
      <c r="O97" s="18"/>
      <c r="P97" s="19"/>
      <c r="Q97" s="19"/>
      <c r="R97" s="19"/>
      <c r="S97" s="19"/>
      <c r="T97" s="19"/>
    </row>
    <row r="98" spans="2:20" ht="12.75">
      <c r="B98" s="2"/>
      <c r="C98">
        <v>85</v>
      </c>
      <c r="D98" s="11">
        <f t="shared" si="2"/>
        <v>0.66015625</v>
      </c>
      <c r="E98" s="11">
        <f t="shared" si="3"/>
        <v>1.0792693258249788</v>
      </c>
      <c r="F98" s="2">
        <v>20.125</v>
      </c>
      <c r="G98" s="2">
        <v>11.95</v>
      </c>
      <c r="H98" s="2">
        <v>9.025</v>
      </c>
      <c r="I98" s="2">
        <v>7.35</v>
      </c>
      <c r="J98" s="2">
        <v>5.85</v>
      </c>
      <c r="K98" s="2">
        <v>4.35</v>
      </c>
      <c r="L98" s="2">
        <v>3.3</v>
      </c>
      <c r="O98" s="18"/>
      <c r="P98" s="19"/>
      <c r="Q98" s="19"/>
      <c r="R98" s="19"/>
      <c r="S98" s="19"/>
      <c r="T98" s="19"/>
    </row>
    <row r="99" spans="2:20" ht="12.75">
      <c r="B99" s="2"/>
      <c r="C99">
        <v>86</v>
      </c>
      <c r="D99" s="11">
        <f t="shared" si="2"/>
        <v>0.66796875</v>
      </c>
      <c r="E99" s="11">
        <f t="shared" si="3"/>
        <v>1.102526187989246</v>
      </c>
      <c r="F99" s="2">
        <v>20.125</v>
      </c>
      <c r="G99" s="2">
        <v>12</v>
      </c>
      <c r="H99" s="2">
        <v>9.25</v>
      </c>
      <c r="I99" s="2">
        <v>7.35</v>
      </c>
      <c r="J99" s="2">
        <v>6.025</v>
      </c>
      <c r="K99" s="2">
        <v>4.525</v>
      </c>
      <c r="L99" s="2">
        <v>3.45</v>
      </c>
      <c r="O99" s="18"/>
      <c r="P99" s="19"/>
      <c r="Q99" s="19"/>
      <c r="R99" s="19"/>
      <c r="S99" s="19"/>
      <c r="T99" s="19"/>
    </row>
    <row r="100" spans="2:20" ht="12.75">
      <c r="B100" s="2"/>
      <c r="C100">
        <v>87</v>
      </c>
      <c r="D100" s="11">
        <f t="shared" si="2"/>
        <v>0.67578125</v>
      </c>
      <c r="E100" s="11">
        <f t="shared" si="3"/>
        <v>1.1263368366829645</v>
      </c>
      <c r="F100" s="2">
        <v>20.65</v>
      </c>
      <c r="G100" s="2">
        <v>12.3</v>
      </c>
      <c r="H100" s="2">
        <v>9.45</v>
      </c>
      <c r="I100" s="2">
        <v>7.425</v>
      </c>
      <c r="J100" s="2">
        <v>6.25</v>
      </c>
      <c r="K100" s="2">
        <v>4.725</v>
      </c>
      <c r="L100" s="2">
        <v>3.45</v>
      </c>
      <c r="O100" s="18"/>
      <c r="P100" s="19"/>
      <c r="Q100" s="19"/>
      <c r="R100" s="19"/>
      <c r="S100" s="19"/>
      <c r="T100" s="19"/>
    </row>
    <row r="101" spans="2:20" ht="12.75">
      <c r="B101" s="2"/>
      <c r="C101">
        <v>88</v>
      </c>
      <c r="D101" s="11">
        <f t="shared" si="2"/>
        <v>0.68359375</v>
      </c>
      <c r="E101" s="11">
        <f t="shared" si="3"/>
        <v>1.1507282898071236</v>
      </c>
      <c r="F101" s="2">
        <v>20.9</v>
      </c>
      <c r="G101" s="2">
        <v>12.6</v>
      </c>
      <c r="H101" s="2">
        <v>9.6</v>
      </c>
      <c r="I101" s="2">
        <v>7.625</v>
      </c>
      <c r="J101" s="2">
        <v>6.25</v>
      </c>
      <c r="K101" s="2">
        <v>4.725</v>
      </c>
      <c r="L101" s="2">
        <v>3.475</v>
      </c>
      <c r="O101" s="18"/>
      <c r="P101" s="19"/>
      <c r="Q101" s="19"/>
      <c r="R101" s="19"/>
      <c r="S101" s="19"/>
      <c r="T101" s="19"/>
    </row>
    <row r="102" spans="2:20" ht="12.75">
      <c r="B102" s="2"/>
      <c r="C102">
        <v>89</v>
      </c>
      <c r="D102" s="11">
        <f t="shared" si="2"/>
        <v>0.69140625</v>
      </c>
      <c r="E102" s="11">
        <f t="shared" si="3"/>
        <v>1.175729592012541</v>
      </c>
      <c r="F102" s="2">
        <v>21.675</v>
      </c>
      <c r="G102" s="2">
        <v>12.7</v>
      </c>
      <c r="H102" s="2">
        <v>9.85</v>
      </c>
      <c r="I102" s="2">
        <v>7.625</v>
      </c>
      <c r="J102" s="2">
        <v>6.375</v>
      </c>
      <c r="K102" s="2">
        <v>4.75</v>
      </c>
      <c r="L102" s="2">
        <v>3.575</v>
      </c>
      <c r="O102" s="18"/>
      <c r="P102" s="19"/>
      <c r="Q102" s="19"/>
      <c r="R102" s="19"/>
      <c r="S102" s="19"/>
      <c r="T102" s="19"/>
    </row>
    <row r="103" spans="2:20" ht="12.75">
      <c r="B103" s="2"/>
      <c r="C103">
        <v>90</v>
      </c>
      <c r="D103" s="11">
        <f t="shared" si="2"/>
        <v>0.69921875</v>
      </c>
      <c r="E103" s="11">
        <f t="shared" si="3"/>
        <v>1.2013720226258786</v>
      </c>
      <c r="F103" s="2">
        <v>21.75</v>
      </c>
      <c r="G103" s="2">
        <v>13</v>
      </c>
      <c r="H103" s="2">
        <v>9.95</v>
      </c>
      <c r="I103" s="2">
        <v>7.825</v>
      </c>
      <c r="J103" s="2">
        <v>6.375</v>
      </c>
      <c r="K103" s="2">
        <v>4.825</v>
      </c>
      <c r="L103" s="2">
        <v>3.775</v>
      </c>
      <c r="O103" s="18"/>
      <c r="P103" s="19"/>
      <c r="Q103" s="19"/>
      <c r="R103" s="19"/>
      <c r="S103" s="19"/>
      <c r="T103" s="19"/>
    </row>
    <row r="104" spans="2:20" ht="12.75">
      <c r="B104" s="2"/>
      <c r="C104">
        <v>91</v>
      </c>
      <c r="D104" s="11">
        <f t="shared" si="2"/>
        <v>0.70703125</v>
      </c>
      <c r="E104" s="11">
        <f t="shared" si="3"/>
        <v>1.227689330943252</v>
      </c>
      <c r="F104" s="2">
        <v>21.75</v>
      </c>
      <c r="G104" s="2">
        <v>13.05</v>
      </c>
      <c r="H104" s="2">
        <v>10.1</v>
      </c>
      <c r="I104" s="2">
        <v>7.825</v>
      </c>
      <c r="J104" s="2">
        <v>6.45</v>
      </c>
      <c r="K104" s="2">
        <v>4.95</v>
      </c>
      <c r="L104" s="2">
        <v>3.95</v>
      </c>
      <c r="O104" s="18"/>
      <c r="P104" s="19"/>
      <c r="Q104" s="19"/>
      <c r="R104" s="19"/>
      <c r="S104" s="19"/>
      <c r="T104" s="19"/>
    </row>
    <row r="105" spans="2:20" ht="12.75">
      <c r="B105" s="2"/>
      <c r="C105">
        <v>92</v>
      </c>
      <c r="D105" s="11">
        <f t="shared" si="2"/>
        <v>0.71484375</v>
      </c>
      <c r="E105" s="11">
        <f t="shared" si="3"/>
        <v>1.2547180033311713</v>
      </c>
      <c r="F105" s="2">
        <v>21.775</v>
      </c>
      <c r="G105" s="2">
        <v>13.05</v>
      </c>
      <c r="H105" s="2">
        <v>11.025</v>
      </c>
      <c r="I105" s="2">
        <v>7.925</v>
      </c>
      <c r="J105" s="2">
        <v>6.475</v>
      </c>
      <c r="K105" s="2">
        <v>4.95</v>
      </c>
      <c r="L105" s="2">
        <v>3.975</v>
      </c>
      <c r="O105" s="18"/>
      <c r="P105" s="19"/>
      <c r="Q105" s="19"/>
      <c r="R105" s="19"/>
      <c r="S105" s="19"/>
      <c r="T105" s="19"/>
    </row>
    <row r="106" spans="2:20" ht="12.75">
      <c r="B106" s="2"/>
      <c r="C106">
        <v>93</v>
      </c>
      <c r="D106" s="11">
        <f t="shared" si="2"/>
        <v>0.72265625</v>
      </c>
      <c r="E106" s="11">
        <f t="shared" si="3"/>
        <v>1.282497567438247</v>
      </c>
      <c r="F106" s="2">
        <v>22.05</v>
      </c>
      <c r="G106" s="2">
        <v>13.1</v>
      </c>
      <c r="H106" s="2">
        <v>11.175</v>
      </c>
      <c r="I106" s="2">
        <v>7.925</v>
      </c>
      <c r="J106" s="2">
        <v>6.725</v>
      </c>
      <c r="K106" s="2">
        <v>5.45</v>
      </c>
      <c r="L106" s="2">
        <v>3.975</v>
      </c>
      <c r="O106" s="18"/>
      <c r="P106" s="19"/>
      <c r="Q106" s="19"/>
      <c r="R106" s="19"/>
      <c r="S106" s="19"/>
      <c r="T106" s="19"/>
    </row>
    <row r="107" spans="2:20" ht="12.75">
      <c r="B107" s="2"/>
      <c r="C107">
        <v>94</v>
      </c>
      <c r="D107" s="11">
        <f t="shared" si="2"/>
        <v>0.73046875</v>
      </c>
      <c r="E107" s="11">
        <f t="shared" si="3"/>
        <v>1.311070939882303</v>
      </c>
      <c r="F107" s="2">
        <v>22.175</v>
      </c>
      <c r="G107" s="2">
        <v>13.1</v>
      </c>
      <c r="H107" s="2">
        <v>11.2</v>
      </c>
      <c r="I107" s="2">
        <v>7.95</v>
      </c>
      <c r="J107" s="2">
        <v>6.875</v>
      </c>
      <c r="K107" s="2">
        <v>5.625</v>
      </c>
      <c r="L107" s="2">
        <v>4.075</v>
      </c>
      <c r="O107" s="18"/>
      <c r="P107" s="19"/>
      <c r="Q107" s="19"/>
      <c r="R107" s="19"/>
      <c r="S107" s="19"/>
      <c r="T107" s="19"/>
    </row>
    <row r="108" spans="2:20" ht="12.75">
      <c r="B108" s="2"/>
      <c r="C108">
        <v>95</v>
      </c>
      <c r="D108" s="11">
        <f t="shared" si="2"/>
        <v>0.73828125</v>
      </c>
      <c r="E108" s="11">
        <f t="shared" si="3"/>
        <v>1.3404848250885963</v>
      </c>
      <c r="F108" s="2">
        <v>22.45</v>
      </c>
      <c r="G108" s="2">
        <v>13.1</v>
      </c>
      <c r="H108" s="2">
        <v>11.2</v>
      </c>
      <c r="I108" s="2">
        <v>8.275</v>
      </c>
      <c r="J108" s="2">
        <v>6.875</v>
      </c>
      <c r="K108" s="2">
        <v>5.625</v>
      </c>
      <c r="L108" s="2">
        <v>4.45</v>
      </c>
      <c r="O108" s="18"/>
      <c r="P108" s="19"/>
      <c r="Q108" s="19"/>
      <c r="R108" s="19"/>
      <c r="S108" s="19"/>
      <c r="T108" s="19"/>
    </row>
    <row r="109" spans="2:20" ht="12.75">
      <c r="B109" s="2"/>
      <c r="C109">
        <v>96</v>
      </c>
      <c r="D109" s="11">
        <f t="shared" si="2"/>
        <v>0.74609375</v>
      </c>
      <c r="E109" s="11">
        <f t="shared" si="3"/>
        <v>1.3707901745839253</v>
      </c>
      <c r="F109" s="2">
        <v>22.55</v>
      </c>
      <c r="G109" s="2">
        <v>13.1</v>
      </c>
      <c r="H109" s="2">
        <v>11.325</v>
      </c>
      <c r="I109" s="2">
        <v>8.35</v>
      </c>
      <c r="J109" s="2">
        <v>6.9</v>
      </c>
      <c r="K109" s="2">
        <v>5.725</v>
      </c>
      <c r="L109" s="2">
        <v>4.55</v>
      </c>
      <c r="O109" s="18"/>
      <c r="P109" s="19"/>
      <c r="Q109" s="19"/>
      <c r="R109" s="19"/>
      <c r="S109" s="19"/>
      <c r="T109" s="19"/>
    </row>
    <row r="110" spans="2:20" ht="12.75">
      <c r="B110" s="2"/>
      <c r="C110">
        <v>97</v>
      </c>
      <c r="D110" s="11">
        <f t="shared" si="2"/>
        <v>0.75390625</v>
      </c>
      <c r="E110" s="11">
        <f t="shared" si="3"/>
        <v>1.4020427180880297</v>
      </c>
      <c r="F110" s="2">
        <v>22.675</v>
      </c>
      <c r="G110" s="2">
        <v>13.5</v>
      </c>
      <c r="H110" s="2">
        <v>11.55</v>
      </c>
      <c r="I110" s="2">
        <v>8.45</v>
      </c>
      <c r="J110" s="2">
        <v>6.95</v>
      </c>
      <c r="K110" s="2">
        <v>5.95</v>
      </c>
      <c r="L110" s="2">
        <v>4.875</v>
      </c>
      <c r="O110" s="18"/>
      <c r="P110" s="19"/>
      <c r="Q110" s="19"/>
      <c r="R110" s="19"/>
      <c r="S110" s="19"/>
      <c r="T110" s="19"/>
    </row>
    <row r="111" spans="2:20" ht="12.75">
      <c r="B111" s="2"/>
      <c r="C111">
        <v>98</v>
      </c>
      <c r="D111" s="11">
        <f t="shared" si="2"/>
        <v>0.76171875</v>
      </c>
      <c r="E111" s="11">
        <f t="shared" si="3"/>
        <v>1.4343035803062512</v>
      </c>
      <c r="F111" s="2">
        <v>22.775</v>
      </c>
      <c r="G111" s="2">
        <v>13.5</v>
      </c>
      <c r="H111" s="2">
        <v>11.6</v>
      </c>
      <c r="I111" s="2">
        <v>8.6</v>
      </c>
      <c r="J111" s="2">
        <v>7.075</v>
      </c>
      <c r="K111" s="2">
        <v>6.05</v>
      </c>
      <c r="L111" s="2">
        <v>4.875</v>
      </c>
      <c r="O111" s="18"/>
      <c r="P111" s="19"/>
      <c r="Q111" s="19"/>
      <c r="R111" s="19"/>
      <c r="S111" s="19"/>
      <c r="T111" s="19"/>
    </row>
    <row r="112" spans="2:20" ht="12.75">
      <c r="B112" s="2"/>
      <c r="C112">
        <v>99</v>
      </c>
      <c r="D112" s="11">
        <f t="shared" si="2"/>
        <v>0.76953125</v>
      </c>
      <c r="E112" s="11">
        <f t="shared" si="3"/>
        <v>1.467640000573843</v>
      </c>
      <c r="F112" s="2">
        <v>23.3</v>
      </c>
      <c r="G112" s="2">
        <v>13.7</v>
      </c>
      <c r="H112" s="2">
        <v>11.6</v>
      </c>
      <c r="I112" s="2">
        <v>9.075</v>
      </c>
      <c r="J112" s="2">
        <v>7.075</v>
      </c>
      <c r="K112" s="2">
        <v>6.125</v>
      </c>
      <c r="L112" s="2">
        <v>4.975</v>
      </c>
      <c r="O112" s="18"/>
      <c r="P112" s="19"/>
      <c r="Q112" s="19"/>
      <c r="R112" s="19"/>
      <c r="S112" s="19"/>
      <c r="T112" s="19"/>
    </row>
    <row r="113" spans="2:20" ht="12.75">
      <c r="B113" s="2"/>
      <c r="C113">
        <v>100</v>
      </c>
      <c r="D113" s="11">
        <f t="shared" si="2"/>
        <v>0.77734375</v>
      </c>
      <c r="E113" s="11">
        <f t="shared" si="3"/>
        <v>1.5021261766450122</v>
      </c>
      <c r="F113" s="2">
        <v>23.375</v>
      </c>
      <c r="G113" s="2">
        <v>13.95</v>
      </c>
      <c r="H113" s="2">
        <v>11.675</v>
      </c>
      <c r="I113" s="2">
        <v>9.525</v>
      </c>
      <c r="J113" s="2">
        <v>7.075</v>
      </c>
      <c r="K113" s="2">
        <v>6.125</v>
      </c>
      <c r="L113" s="2">
        <v>5.25</v>
      </c>
      <c r="O113" s="18"/>
      <c r="P113" s="19"/>
      <c r="Q113" s="19"/>
      <c r="R113" s="19"/>
      <c r="S113" s="19"/>
      <c r="T113" s="19"/>
    </row>
    <row r="114" spans="2:20" ht="12.75">
      <c r="B114" s="2"/>
      <c r="C114">
        <v>101</v>
      </c>
      <c r="D114" s="11">
        <f t="shared" si="2"/>
        <v>0.78515625</v>
      </c>
      <c r="E114" s="11">
        <f t="shared" si="3"/>
        <v>1.5378442592470916</v>
      </c>
      <c r="F114" s="2">
        <v>23.5</v>
      </c>
      <c r="G114" s="2">
        <v>14</v>
      </c>
      <c r="H114" s="2">
        <v>12.475</v>
      </c>
      <c r="I114" s="2">
        <v>9.9</v>
      </c>
      <c r="J114" s="2">
        <v>7.175</v>
      </c>
      <c r="K114" s="2">
        <v>6.3</v>
      </c>
      <c r="L114" s="2">
        <v>5.375</v>
      </c>
      <c r="O114" s="18"/>
      <c r="P114" s="19"/>
      <c r="Q114" s="19"/>
      <c r="R114" s="19"/>
      <c r="S114" s="19"/>
      <c r="T114" s="19"/>
    </row>
    <row r="115" spans="2:20" ht="12.75">
      <c r="B115" s="2"/>
      <c r="C115">
        <v>102</v>
      </c>
      <c r="D115" s="11">
        <f t="shared" si="2"/>
        <v>0.79296875</v>
      </c>
      <c r="E115" s="11">
        <f t="shared" si="3"/>
        <v>1.5748855309274405</v>
      </c>
      <c r="F115" s="2">
        <v>23.55</v>
      </c>
      <c r="G115" s="2">
        <v>14.2</v>
      </c>
      <c r="H115" s="2">
        <v>12.625</v>
      </c>
      <c r="I115" s="2">
        <v>10.025</v>
      </c>
      <c r="J115" s="2">
        <v>7.25</v>
      </c>
      <c r="K115" s="2">
        <v>6.325</v>
      </c>
      <c r="L115" s="2">
        <v>5.375</v>
      </c>
      <c r="O115" s="18"/>
      <c r="P115" s="19"/>
      <c r="Q115" s="19"/>
      <c r="R115" s="19"/>
      <c r="S115" s="19"/>
      <c r="T115" s="19"/>
    </row>
    <row r="116" spans="2:20" ht="12.75">
      <c r="B116" s="2"/>
      <c r="C116">
        <v>103</v>
      </c>
      <c r="D116" s="11">
        <f t="shared" si="2"/>
        <v>0.80078125</v>
      </c>
      <c r="E116" s="11">
        <f t="shared" si="3"/>
        <v>1.6133518117552368</v>
      </c>
      <c r="F116" s="2">
        <v>23.65</v>
      </c>
      <c r="G116" s="2">
        <v>14.4</v>
      </c>
      <c r="H116" s="2">
        <v>12.95</v>
      </c>
      <c r="I116" s="2">
        <v>10.05</v>
      </c>
      <c r="J116" s="2">
        <v>7.55</v>
      </c>
      <c r="K116" s="2">
        <v>6.325</v>
      </c>
      <c r="L116" s="2">
        <v>5.525</v>
      </c>
      <c r="O116" s="18"/>
      <c r="P116" s="19"/>
      <c r="Q116" s="19"/>
      <c r="R116" s="19"/>
      <c r="S116" s="19"/>
      <c r="T116" s="19"/>
    </row>
    <row r="117" spans="2:20" ht="12.75">
      <c r="B117" s="2"/>
      <c r="C117">
        <v>104</v>
      </c>
      <c r="D117" s="11">
        <f t="shared" si="2"/>
        <v>0.80859375</v>
      </c>
      <c r="E117" s="11">
        <f t="shared" si="3"/>
        <v>1.6533571463689358</v>
      </c>
      <c r="F117" s="2">
        <v>24.325</v>
      </c>
      <c r="G117" s="2">
        <v>15.15</v>
      </c>
      <c r="H117" s="2">
        <v>13.55</v>
      </c>
      <c r="I117" s="2">
        <v>10.2</v>
      </c>
      <c r="J117" s="2">
        <v>8.125</v>
      </c>
      <c r="K117" s="2">
        <v>6.325</v>
      </c>
      <c r="L117" s="2">
        <v>5.55</v>
      </c>
      <c r="O117" s="18"/>
      <c r="P117" s="19"/>
      <c r="Q117" s="19"/>
      <c r="R117" s="19"/>
      <c r="S117" s="19"/>
      <c r="T117" s="19"/>
    </row>
    <row r="118" spans="2:20" ht="12.75">
      <c r="B118" s="2"/>
      <c r="C118">
        <v>105</v>
      </c>
      <c r="D118" s="11">
        <f t="shared" si="2"/>
        <v>0.81640625</v>
      </c>
      <c r="E118" s="11">
        <f t="shared" si="3"/>
        <v>1.6950298427695039</v>
      </c>
      <c r="F118" s="2">
        <v>25.35</v>
      </c>
      <c r="G118" s="2">
        <v>15.65</v>
      </c>
      <c r="H118" s="2">
        <v>13.775</v>
      </c>
      <c r="I118" s="2">
        <v>10.375</v>
      </c>
      <c r="J118" s="2">
        <v>8.55</v>
      </c>
      <c r="K118" s="2">
        <v>6.425</v>
      </c>
      <c r="L118" s="2">
        <v>5.575</v>
      </c>
      <c r="O118" s="18"/>
      <c r="P118" s="19"/>
      <c r="Q118" s="19"/>
      <c r="R118" s="19"/>
      <c r="S118" s="19"/>
      <c r="T118" s="19"/>
    </row>
    <row r="119" spans="2:20" ht="12.75">
      <c r="B119" s="2"/>
      <c r="C119">
        <v>106</v>
      </c>
      <c r="D119" s="11">
        <f t="shared" si="2"/>
        <v>0.82421875</v>
      </c>
      <c r="E119" s="11">
        <f t="shared" si="3"/>
        <v>1.7385149547092427</v>
      </c>
      <c r="F119" s="2">
        <v>25.9</v>
      </c>
      <c r="G119" s="2">
        <v>15.9</v>
      </c>
      <c r="H119" s="2">
        <v>14</v>
      </c>
      <c r="I119" s="2">
        <v>11.05</v>
      </c>
      <c r="J119" s="2">
        <v>8.775</v>
      </c>
      <c r="K119" s="2">
        <v>6.75</v>
      </c>
      <c r="L119" s="2">
        <v>5.575</v>
      </c>
      <c r="O119" s="18"/>
      <c r="P119" s="19"/>
      <c r="Q119" s="19"/>
      <c r="R119" s="19"/>
      <c r="S119" s="19"/>
      <c r="T119" s="19"/>
    </row>
    <row r="120" spans="2:20" ht="12.75">
      <c r="B120" s="2"/>
      <c r="C120">
        <v>107</v>
      </c>
      <c r="D120" s="11">
        <f t="shared" si="2"/>
        <v>0.83203125</v>
      </c>
      <c r="E120" s="11">
        <f t="shared" si="3"/>
        <v>1.7839773287860001</v>
      </c>
      <c r="F120" s="2">
        <v>25.9</v>
      </c>
      <c r="G120" s="2">
        <v>15.95</v>
      </c>
      <c r="H120" s="2">
        <v>14.025</v>
      </c>
      <c r="I120" s="2">
        <v>11.45</v>
      </c>
      <c r="J120" s="2">
        <v>8.8</v>
      </c>
      <c r="K120" s="2">
        <v>7.05</v>
      </c>
      <c r="L120" s="2">
        <v>5.575</v>
      </c>
      <c r="O120" s="18"/>
      <c r="P120" s="19"/>
      <c r="Q120" s="19"/>
      <c r="R120" s="19"/>
      <c r="S120" s="19"/>
      <c r="T120" s="19"/>
    </row>
    <row r="121" spans="2:20" ht="12.75">
      <c r="B121" s="2"/>
      <c r="C121">
        <v>108</v>
      </c>
      <c r="D121" s="11">
        <f t="shared" si="2"/>
        <v>0.83984375</v>
      </c>
      <c r="E121" s="11">
        <f t="shared" si="3"/>
        <v>1.8316053777752546</v>
      </c>
      <c r="F121" s="2">
        <v>25.9</v>
      </c>
      <c r="G121" s="2">
        <v>16.9</v>
      </c>
      <c r="H121" s="2">
        <v>14.775</v>
      </c>
      <c r="I121" s="2">
        <v>11.575</v>
      </c>
      <c r="J121" s="2">
        <v>9.3</v>
      </c>
      <c r="K121" s="2">
        <v>7.45</v>
      </c>
      <c r="L121" s="2">
        <v>5.675</v>
      </c>
      <c r="O121" s="18"/>
      <c r="P121" s="19"/>
      <c r="Q121" s="19"/>
      <c r="R121" s="19"/>
      <c r="S121" s="19"/>
      <c r="T121" s="19"/>
    </row>
    <row r="122" spans="2:20" ht="12.75">
      <c r="B122" s="2"/>
      <c r="C122">
        <v>109</v>
      </c>
      <c r="D122" s="11">
        <f t="shared" si="2"/>
        <v>0.84765625</v>
      </c>
      <c r="E122" s="11">
        <f t="shared" si="3"/>
        <v>1.881615798349916</v>
      </c>
      <c r="F122" s="2">
        <v>26.45</v>
      </c>
      <c r="G122" s="2">
        <v>17</v>
      </c>
      <c r="H122" s="2">
        <v>16.175</v>
      </c>
      <c r="I122" s="2">
        <v>11.725</v>
      </c>
      <c r="J122" s="2">
        <v>9.525</v>
      </c>
      <c r="K122" s="2">
        <v>7.475</v>
      </c>
      <c r="L122" s="2">
        <v>5.95</v>
      </c>
      <c r="O122" s="18"/>
      <c r="P122" s="19"/>
      <c r="Q122" s="19"/>
      <c r="R122" s="19"/>
      <c r="S122" s="19"/>
      <c r="T122" s="19"/>
    </row>
    <row r="123" spans="2:20" ht="12.75">
      <c r="B123" s="2"/>
      <c r="C123">
        <v>110</v>
      </c>
      <c r="D123" s="11">
        <f t="shared" si="2"/>
        <v>0.85546875</v>
      </c>
      <c r="E123" s="11">
        <f t="shared" si="3"/>
        <v>1.934259531835338</v>
      </c>
      <c r="F123" s="2">
        <v>26.725</v>
      </c>
      <c r="G123" s="2">
        <v>17.45</v>
      </c>
      <c r="H123" s="2">
        <v>16.45</v>
      </c>
      <c r="I123" s="2">
        <v>11.75</v>
      </c>
      <c r="J123" s="2">
        <v>9.675</v>
      </c>
      <c r="K123" s="2">
        <v>7.775</v>
      </c>
      <c r="L123" s="2">
        <v>6.475</v>
      </c>
      <c r="O123" s="18"/>
      <c r="P123" s="19"/>
      <c r="Q123" s="19"/>
      <c r="R123" s="19"/>
      <c r="S123" s="19"/>
      <c r="T123" s="19"/>
    </row>
    <row r="124" spans="2:20" ht="12.75">
      <c r="B124" s="2"/>
      <c r="C124">
        <v>111</v>
      </c>
      <c r="D124" s="11">
        <f t="shared" si="2"/>
        <v>0.86328125</v>
      </c>
      <c r="E124" s="11">
        <f t="shared" si="3"/>
        <v>1.9898293829901488</v>
      </c>
      <c r="F124" s="2">
        <v>26.95</v>
      </c>
      <c r="G124" s="2">
        <v>19.3</v>
      </c>
      <c r="H124" s="2">
        <v>16.85</v>
      </c>
      <c r="I124" s="2">
        <v>11.775</v>
      </c>
      <c r="J124" s="2">
        <v>9.725</v>
      </c>
      <c r="K124" s="2">
        <v>8.025</v>
      </c>
      <c r="L124" s="2">
        <v>6.65</v>
      </c>
      <c r="O124" s="18"/>
      <c r="P124" s="19"/>
      <c r="Q124" s="19"/>
      <c r="R124" s="19"/>
      <c r="S124" s="19"/>
      <c r="T124" s="19"/>
    </row>
    <row r="125" spans="2:20" ht="12.75">
      <c r="B125" s="2"/>
      <c r="C125">
        <v>112</v>
      </c>
      <c r="D125" s="11">
        <f t="shared" si="2"/>
        <v>0.87109375</v>
      </c>
      <c r="E125" s="11">
        <f t="shared" si="3"/>
        <v>2.048669883013082</v>
      </c>
      <c r="F125" s="2">
        <v>27.25</v>
      </c>
      <c r="G125" s="2">
        <v>19.35</v>
      </c>
      <c r="H125" s="2">
        <v>17.425</v>
      </c>
      <c r="I125" s="2">
        <v>12.275</v>
      </c>
      <c r="J125" s="2">
        <v>9.85</v>
      </c>
      <c r="K125" s="2">
        <v>8.35</v>
      </c>
      <c r="L125" s="2">
        <v>6.85</v>
      </c>
      <c r="O125" s="18"/>
      <c r="P125" s="19"/>
      <c r="Q125" s="19"/>
      <c r="R125" s="19"/>
      <c r="S125" s="19"/>
      <c r="T125" s="19"/>
    </row>
    <row r="126" spans="2:20" ht="12.75">
      <c r="B126" s="2"/>
      <c r="C126">
        <v>113</v>
      </c>
      <c r="D126" s="11">
        <f t="shared" si="2"/>
        <v>0.87890625</v>
      </c>
      <c r="E126" s="11">
        <f t="shared" si="3"/>
        <v>2.111190239994416</v>
      </c>
      <c r="F126" s="2">
        <v>28.75</v>
      </c>
      <c r="G126" s="2">
        <v>20.75</v>
      </c>
      <c r="H126" s="2">
        <v>17.475</v>
      </c>
      <c r="I126" s="2">
        <v>12.625</v>
      </c>
      <c r="J126" s="2">
        <v>9.95</v>
      </c>
      <c r="K126" s="2">
        <v>8.45</v>
      </c>
      <c r="L126" s="2">
        <v>6.975</v>
      </c>
      <c r="O126" s="18"/>
      <c r="P126" s="19"/>
      <c r="Q126" s="19"/>
      <c r="R126" s="19"/>
      <c r="S126" s="19"/>
      <c r="T126" s="19"/>
    </row>
    <row r="127" spans="2:20" ht="12.75">
      <c r="B127" s="2"/>
      <c r="C127">
        <v>114</v>
      </c>
      <c r="D127" s="11">
        <f t="shared" si="2"/>
        <v>0.88671875</v>
      </c>
      <c r="E127" s="11">
        <f t="shared" si="3"/>
        <v>2.1778816144930886</v>
      </c>
      <c r="F127" s="2">
        <v>29.725</v>
      </c>
      <c r="G127" s="2">
        <v>21.25</v>
      </c>
      <c r="H127" s="2">
        <v>18.75</v>
      </c>
      <c r="I127" s="2">
        <v>13.725</v>
      </c>
      <c r="J127" s="2">
        <v>10.025</v>
      </c>
      <c r="K127" s="2">
        <v>8.875</v>
      </c>
      <c r="L127" s="2">
        <v>7.275</v>
      </c>
      <c r="O127" s="18"/>
      <c r="P127" s="19"/>
      <c r="Q127" s="19"/>
      <c r="R127" s="19"/>
      <c r="S127" s="19"/>
      <c r="T127" s="19"/>
    </row>
    <row r="128" spans="2:20" ht="12.75">
      <c r="B128" s="2"/>
      <c r="C128">
        <v>115</v>
      </c>
      <c r="D128" s="11">
        <f t="shared" si="2"/>
        <v>0.89453125</v>
      </c>
      <c r="E128" s="11">
        <f t="shared" si="3"/>
        <v>2.2493405784752336</v>
      </c>
      <c r="F128" s="2">
        <v>31.15</v>
      </c>
      <c r="G128" s="2">
        <v>21.65</v>
      </c>
      <c r="H128" s="2">
        <v>18.875</v>
      </c>
      <c r="I128" s="2">
        <v>13.8</v>
      </c>
      <c r="J128" s="2">
        <v>10.975</v>
      </c>
      <c r="K128" s="2">
        <v>8.925</v>
      </c>
      <c r="L128" s="2">
        <v>8.175</v>
      </c>
      <c r="O128" s="18"/>
      <c r="P128" s="19"/>
      <c r="Q128" s="19"/>
      <c r="R128" s="19"/>
      <c r="S128" s="19"/>
      <c r="T128" s="19"/>
    </row>
    <row r="129" spans="2:20" ht="12.75">
      <c r="B129" s="2"/>
      <c r="C129">
        <v>116</v>
      </c>
      <c r="D129" s="11">
        <f t="shared" si="2"/>
        <v>0.90234375</v>
      </c>
      <c r="E129" s="11">
        <f t="shared" si="3"/>
        <v>2.3263016196113617</v>
      </c>
      <c r="F129" s="2">
        <v>32.65</v>
      </c>
      <c r="G129" s="2">
        <v>22.15</v>
      </c>
      <c r="H129" s="2">
        <v>19.2</v>
      </c>
      <c r="I129" s="2">
        <v>14.95</v>
      </c>
      <c r="J129" s="2">
        <v>11.125</v>
      </c>
      <c r="K129" s="2">
        <v>10.225</v>
      </c>
      <c r="L129" s="2">
        <v>8.325</v>
      </c>
      <c r="O129" s="18"/>
      <c r="P129" s="19"/>
      <c r="Q129" s="19"/>
      <c r="R129" s="19"/>
      <c r="S129" s="19"/>
      <c r="T129" s="19"/>
    </row>
    <row r="130" spans="2:20" ht="12.75">
      <c r="B130" s="2"/>
      <c r="C130">
        <v>117</v>
      </c>
      <c r="D130" s="11">
        <f t="shared" si="2"/>
        <v>0.91015625</v>
      </c>
      <c r="E130" s="11">
        <f t="shared" si="3"/>
        <v>2.4096832285504126</v>
      </c>
      <c r="F130" s="2">
        <v>32.925</v>
      </c>
      <c r="G130" s="2">
        <v>23.1</v>
      </c>
      <c r="H130" s="2">
        <v>19.375</v>
      </c>
      <c r="I130" s="2">
        <v>15.175</v>
      </c>
      <c r="J130" s="2">
        <v>12.725</v>
      </c>
      <c r="K130" s="2">
        <v>10.475</v>
      </c>
      <c r="L130" s="2">
        <v>8.45</v>
      </c>
      <c r="O130" s="18"/>
      <c r="P130" s="19"/>
      <c r="Q130" s="19"/>
      <c r="R130" s="19"/>
      <c r="S130" s="19"/>
      <c r="T130" s="19"/>
    </row>
    <row r="131" spans="2:20" ht="12.75">
      <c r="B131" s="2"/>
      <c r="C131">
        <v>118</v>
      </c>
      <c r="D131" s="11">
        <f t="shared" si="2"/>
        <v>0.91796875</v>
      </c>
      <c r="E131" s="11">
        <f t="shared" si="3"/>
        <v>2.5006550067561393</v>
      </c>
      <c r="F131" s="2">
        <v>34.8</v>
      </c>
      <c r="G131" s="2">
        <v>23.85</v>
      </c>
      <c r="H131" s="2">
        <v>20.525</v>
      </c>
      <c r="I131" s="2">
        <v>15.5</v>
      </c>
      <c r="J131" s="2">
        <v>12.725</v>
      </c>
      <c r="K131" s="2">
        <v>10.65</v>
      </c>
      <c r="L131" s="2">
        <v>9.15</v>
      </c>
      <c r="O131" s="18"/>
      <c r="P131" s="19"/>
      <c r="Q131" s="19"/>
      <c r="R131" s="19"/>
      <c r="S131" s="19"/>
      <c r="T131" s="19"/>
    </row>
    <row r="132" spans="2:20" ht="12.75">
      <c r="B132" s="2"/>
      <c r="C132">
        <v>119</v>
      </c>
      <c r="D132" s="11">
        <f t="shared" si="2"/>
        <v>0.92578125</v>
      </c>
      <c r="E132" s="11">
        <f t="shared" si="3"/>
        <v>2.600738465313122</v>
      </c>
      <c r="F132" s="2">
        <v>37.5</v>
      </c>
      <c r="G132" s="2">
        <v>24.65</v>
      </c>
      <c r="H132" s="2">
        <v>21.025</v>
      </c>
      <c r="I132" s="2">
        <v>15.625</v>
      </c>
      <c r="J132" s="2">
        <v>12.925</v>
      </c>
      <c r="K132" s="2">
        <v>10.75</v>
      </c>
      <c r="L132" s="2">
        <v>9.25</v>
      </c>
      <c r="O132" s="18"/>
      <c r="P132" s="19"/>
      <c r="Q132" s="19"/>
      <c r="R132" s="19"/>
      <c r="S132" s="19"/>
      <c r="T132" s="19"/>
    </row>
    <row r="133" spans="2:20" ht="12.75">
      <c r="B133" s="2"/>
      <c r="C133">
        <v>120</v>
      </c>
      <c r="D133" s="11">
        <f t="shared" si="2"/>
        <v>0.93359375</v>
      </c>
      <c r="E133" s="11">
        <f t="shared" si="3"/>
        <v>2.7119641004233466</v>
      </c>
      <c r="F133" s="2">
        <v>40.925</v>
      </c>
      <c r="G133" s="2">
        <v>26.3</v>
      </c>
      <c r="H133" s="2">
        <v>21.475</v>
      </c>
      <c r="I133" s="2">
        <v>15.95</v>
      </c>
      <c r="J133" s="2">
        <v>13.45</v>
      </c>
      <c r="K133" s="2">
        <v>11.95</v>
      </c>
      <c r="L133" s="2">
        <v>9.475</v>
      </c>
      <c r="O133" s="18"/>
      <c r="P133" s="19"/>
      <c r="Q133" s="19"/>
      <c r="R133" s="19"/>
      <c r="S133" s="19"/>
      <c r="T133" s="19"/>
    </row>
    <row r="134" spans="2:20" ht="12.75">
      <c r="B134" s="2"/>
      <c r="C134">
        <v>121</v>
      </c>
      <c r="D134" s="11">
        <f t="shared" si="2"/>
        <v>0.94140625</v>
      </c>
      <c r="E134" s="11">
        <f t="shared" si="3"/>
        <v>2.8371272433773522</v>
      </c>
      <c r="F134" s="2">
        <v>44.1</v>
      </c>
      <c r="G134" s="2">
        <v>28.15</v>
      </c>
      <c r="H134" s="2">
        <v>22</v>
      </c>
      <c r="I134" s="2">
        <v>18.275</v>
      </c>
      <c r="J134" s="2">
        <v>16.05</v>
      </c>
      <c r="K134" s="2">
        <v>13.575</v>
      </c>
      <c r="L134" s="2">
        <v>10.45</v>
      </c>
      <c r="O134" s="18"/>
      <c r="P134" s="19"/>
      <c r="Q134" s="19"/>
      <c r="R134" s="19"/>
      <c r="S134" s="19"/>
      <c r="T134" s="19"/>
    </row>
    <row r="135" spans="2:20" ht="12.75">
      <c r="B135" s="2"/>
      <c r="C135">
        <v>122</v>
      </c>
      <c r="D135" s="11">
        <f t="shared" si="2"/>
        <v>0.94921875</v>
      </c>
      <c r="E135" s="11">
        <f t="shared" si="3"/>
        <v>2.9802280870180256</v>
      </c>
      <c r="F135" s="2">
        <v>46.4</v>
      </c>
      <c r="G135" s="2">
        <v>28.55</v>
      </c>
      <c r="H135" s="2">
        <v>23.525</v>
      </c>
      <c r="I135" s="2">
        <v>18.85</v>
      </c>
      <c r="J135" s="2">
        <v>17.35</v>
      </c>
      <c r="K135" s="2">
        <v>14.55</v>
      </c>
      <c r="L135" s="2">
        <v>11.35</v>
      </c>
      <c r="O135" s="18"/>
      <c r="P135" s="19"/>
      <c r="Q135" s="19"/>
      <c r="R135" s="19"/>
      <c r="S135" s="19"/>
      <c r="T135" s="19"/>
    </row>
    <row r="136" spans="2:20" ht="12.75">
      <c r="B136" s="2"/>
      <c r="C136">
        <v>123</v>
      </c>
      <c r="D136" s="11">
        <f t="shared" si="2"/>
        <v>0.95703125</v>
      </c>
      <c r="E136" s="11">
        <f t="shared" si="3"/>
        <v>3.147282171681192</v>
      </c>
      <c r="F136" s="2">
        <v>46.525</v>
      </c>
      <c r="G136" s="2">
        <v>32.25</v>
      </c>
      <c r="H136" s="2">
        <v>24.025</v>
      </c>
      <c r="I136" s="2">
        <v>21.275</v>
      </c>
      <c r="J136" s="2">
        <v>18.825</v>
      </c>
      <c r="K136" s="2">
        <v>15.325</v>
      </c>
      <c r="L136" s="2">
        <v>12.1</v>
      </c>
      <c r="O136" s="18"/>
      <c r="P136" s="19"/>
      <c r="Q136" s="19"/>
      <c r="R136" s="19"/>
      <c r="S136" s="19"/>
      <c r="T136" s="19"/>
    </row>
    <row r="137" spans="2:20" ht="12.75">
      <c r="B137" s="2"/>
      <c r="C137">
        <v>124</v>
      </c>
      <c r="D137" s="11">
        <f t="shared" si="2"/>
        <v>0.96484375</v>
      </c>
      <c r="E137" s="11">
        <f t="shared" si="3"/>
        <v>3.347952867143343</v>
      </c>
      <c r="F137" s="2">
        <v>46.95</v>
      </c>
      <c r="G137" s="2">
        <v>33.65</v>
      </c>
      <c r="H137" s="2">
        <v>30.15</v>
      </c>
      <c r="I137" s="2">
        <v>23.375</v>
      </c>
      <c r="J137" s="2">
        <v>19.025</v>
      </c>
      <c r="K137" s="2">
        <v>15.85</v>
      </c>
      <c r="L137" s="2">
        <v>13.05</v>
      </c>
      <c r="O137" s="18"/>
      <c r="P137" s="19"/>
      <c r="Q137" s="19"/>
      <c r="R137" s="19"/>
      <c r="S137" s="19"/>
      <c r="T137" s="19"/>
    </row>
    <row r="138" spans="2:20" ht="12.75">
      <c r="B138" s="2"/>
      <c r="C138">
        <v>125</v>
      </c>
      <c r="D138" s="11">
        <f t="shared" si="2"/>
        <v>0.97265625</v>
      </c>
      <c r="E138" s="11">
        <f t="shared" si="3"/>
        <v>3.5992672954242493</v>
      </c>
      <c r="F138" s="2">
        <v>47</v>
      </c>
      <c r="G138" s="2">
        <v>34.1</v>
      </c>
      <c r="H138" s="2">
        <v>30.275</v>
      </c>
      <c r="I138" s="2">
        <v>24.075</v>
      </c>
      <c r="J138" s="2">
        <v>19.075</v>
      </c>
      <c r="K138" s="2">
        <v>15.875</v>
      </c>
      <c r="L138" s="2">
        <v>14.35</v>
      </c>
      <c r="O138" s="18"/>
      <c r="P138" s="19"/>
      <c r="Q138" s="19"/>
      <c r="R138" s="19"/>
      <c r="S138" s="19"/>
      <c r="T138" s="19"/>
    </row>
    <row r="139" spans="2:20" ht="12.75">
      <c r="B139" s="2"/>
      <c r="C139">
        <v>126</v>
      </c>
      <c r="D139" s="11">
        <f t="shared" si="2"/>
        <v>0.98046875</v>
      </c>
      <c r="E139" s="11">
        <f t="shared" si="3"/>
        <v>3.9357395320454622</v>
      </c>
      <c r="F139" s="2">
        <v>47.275</v>
      </c>
      <c r="G139" s="2">
        <v>36.5</v>
      </c>
      <c r="H139" s="2">
        <v>31.1</v>
      </c>
      <c r="I139" s="2">
        <v>26.375</v>
      </c>
      <c r="J139" s="2">
        <v>21.125</v>
      </c>
      <c r="K139" s="2">
        <v>16.775</v>
      </c>
      <c r="L139" s="2">
        <v>14.525</v>
      </c>
      <c r="O139" s="18"/>
      <c r="P139" s="19"/>
      <c r="Q139" s="19"/>
      <c r="R139" s="19"/>
      <c r="S139" s="19"/>
      <c r="T139" s="19"/>
    </row>
    <row r="140" spans="2:20" ht="12.75">
      <c r="B140" s="2"/>
      <c r="C140">
        <v>127</v>
      </c>
      <c r="D140" s="11">
        <f t="shared" si="2"/>
        <v>0.98828125</v>
      </c>
      <c r="E140" s="11">
        <f t="shared" si="3"/>
        <v>4.446565155811453</v>
      </c>
      <c r="F140" s="2">
        <v>54.8</v>
      </c>
      <c r="G140" s="2">
        <v>49</v>
      </c>
      <c r="H140" s="2">
        <v>38.825</v>
      </c>
      <c r="I140" s="2">
        <v>28.1</v>
      </c>
      <c r="J140" s="2">
        <v>25.1</v>
      </c>
      <c r="K140" s="2">
        <v>22.1</v>
      </c>
      <c r="L140" s="2">
        <v>19.525</v>
      </c>
      <c r="O140" s="18"/>
      <c r="P140" s="19"/>
      <c r="Q140" s="19"/>
      <c r="R140" s="19"/>
      <c r="S140" s="19"/>
      <c r="T140" s="19"/>
    </row>
    <row r="141" spans="2:20" ht="12.75">
      <c r="B141" s="2"/>
      <c r="C141">
        <v>128</v>
      </c>
      <c r="D141" s="11">
        <f t="shared" si="2"/>
        <v>0.99609375</v>
      </c>
      <c r="E141" s="11">
        <f t="shared" si="3"/>
        <v>5.545177444479562</v>
      </c>
      <c r="F141" s="2">
        <v>59.5</v>
      </c>
      <c r="G141" s="2">
        <v>51.8</v>
      </c>
      <c r="H141" s="2">
        <v>49.125</v>
      </c>
      <c r="I141" s="2">
        <v>43.875</v>
      </c>
      <c r="J141" s="2">
        <v>39.35</v>
      </c>
      <c r="K141" s="2">
        <v>34.85</v>
      </c>
      <c r="L141" s="2">
        <v>30.35</v>
      </c>
      <c r="O141" s="18"/>
      <c r="P141" s="19"/>
      <c r="Q141" s="19"/>
      <c r="R141" s="19"/>
      <c r="S141" s="19"/>
      <c r="T141" s="19"/>
    </row>
    <row r="142" spans="2:20" ht="12.75">
      <c r="B142" s="2"/>
      <c r="C142"/>
      <c r="D142" s="20"/>
      <c r="E142" s="8"/>
      <c r="O142" s="18"/>
      <c r="P142" s="19"/>
      <c r="Q142" s="19"/>
      <c r="R142" s="19"/>
      <c r="S142" s="19"/>
      <c r="T142" s="19"/>
    </row>
    <row r="143" spans="2:21" ht="12.75">
      <c r="B143" s="2"/>
      <c r="C143"/>
      <c r="D143" s="20"/>
      <c r="E143" s="18"/>
      <c r="F143" s="5"/>
      <c r="G143" s="5"/>
      <c r="H143" s="5"/>
      <c r="I143" s="5"/>
      <c r="J143" s="5"/>
      <c r="O143" s="20"/>
      <c r="P143" s="18"/>
      <c r="Q143" s="19"/>
      <c r="R143" s="19"/>
      <c r="S143" s="19"/>
      <c r="T143" s="19"/>
      <c r="U143" s="19"/>
    </row>
    <row r="144" spans="2:21" ht="12.75">
      <c r="B144" s="2"/>
      <c r="D144" s="20"/>
      <c r="E144" s="18"/>
      <c r="F144" s="5"/>
      <c r="G144" s="5"/>
      <c r="H144" s="5"/>
      <c r="I144" s="5"/>
      <c r="J144" s="5"/>
      <c r="O144" s="20"/>
      <c r="P144" s="18"/>
      <c r="Q144" s="19"/>
      <c r="R144" s="19"/>
      <c r="S144" s="19"/>
      <c r="T144" s="19"/>
      <c r="U144" s="19"/>
    </row>
    <row r="145" spans="2:21" ht="12.75">
      <c r="B145" s="2"/>
      <c r="D145" s="20"/>
      <c r="E145" s="18"/>
      <c r="F145" s="5"/>
      <c r="G145" s="5"/>
      <c r="H145" s="5"/>
      <c r="I145" s="5"/>
      <c r="J145" s="5"/>
      <c r="O145" s="20"/>
      <c r="P145" s="18"/>
      <c r="Q145" s="19"/>
      <c r="R145" s="19"/>
      <c r="S145" s="19"/>
      <c r="T145" s="19"/>
      <c r="U145" s="19"/>
    </row>
    <row r="146" ht="12.75">
      <c r="B146" s="2"/>
    </row>
    <row r="147" spans="2:12" ht="12.75">
      <c r="B147" s="2"/>
      <c r="E147" s="2" t="s">
        <v>7</v>
      </c>
      <c r="F147" s="10">
        <f aca="true" t="shared" si="4" ref="F147:L147">AVERAGE(F14:F142)</f>
        <v>19.823046875000006</v>
      </c>
      <c r="G147" s="10">
        <f t="shared" si="4"/>
        <v>12.434375000000003</v>
      </c>
      <c r="H147" s="10">
        <f t="shared" si="4"/>
        <v>9.902734375000003</v>
      </c>
      <c r="I147" s="10">
        <f t="shared" si="4"/>
        <v>7.3412109375000005</v>
      </c>
      <c r="J147" s="10">
        <f t="shared" si="4"/>
        <v>5.7544921875</v>
      </c>
      <c r="K147" s="10">
        <f t="shared" si="4"/>
        <v>4.51171875</v>
      </c>
      <c r="L147" s="10">
        <f t="shared" si="4"/>
        <v>3.4404296875</v>
      </c>
    </row>
    <row r="148" spans="2:12" ht="12.75">
      <c r="B148" s="2"/>
      <c r="E148" s="2" t="s">
        <v>8</v>
      </c>
      <c r="F148" s="10">
        <f aca="true" t="shared" si="5" ref="F148:L148">STDEV(F14:F142)</f>
        <v>9.753970829496415</v>
      </c>
      <c r="G148" s="10">
        <f t="shared" si="5"/>
        <v>7.897706609202401</v>
      </c>
      <c r="H148" s="10">
        <f t="shared" si="5"/>
        <v>7.201305542708134</v>
      </c>
      <c r="I148" s="10">
        <f t="shared" si="5"/>
        <v>6.076313886824644</v>
      </c>
      <c r="J148" s="10">
        <f t="shared" si="5"/>
        <v>5.371624955388808</v>
      </c>
      <c r="K148" s="10">
        <f t="shared" si="5"/>
        <v>4.746573502513552</v>
      </c>
      <c r="L148" s="10">
        <f t="shared" si="5"/>
        <v>4.203351120318943</v>
      </c>
    </row>
    <row r="149" ht="13.5" thickBot="1">
      <c r="B149" s="2"/>
    </row>
    <row r="150" spans="2:12" ht="12.75">
      <c r="B150" s="52" t="s">
        <v>54</v>
      </c>
      <c r="C150" s="55"/>
      <c r="D150" s="50"/>
      <c r="E150" s="49" t="s">
        <v>52</v>
      </c>
      <c r="F150" s="56">
        <f aca="true" t="shared" si="6" ref="F150:L150">F148</f>
        <v>9.753970829496415</v>
      </c>
      <c r="G150" s="56">
        <f t="shared" si="6"/>
        <v>7.897706609202401</v>
      </c>
      <c r="H150" s="56">
        <f t="shared" si="6"/>
        <v>7.201305542708134</v>
      </c>
      <c r="I150" s="56">
        <f t="shared" si="6"/>
        <v>6.076313886824644</v>
      </c>
      <c r="J150" s="56">
        <f t="shared" si="6"/>
        <v>5.371624955388808</v>
      </c>
      <c r="K150" s="56">
        <f t="shared" si="6"/>
        <v>4.746573502513552</v>
      </c>
      <c r="L150" s="57">
        <f t="shared" si="6"/>
        <v>4.203351120318943</v>
      </c>
    </row>
    <row r="151" spans="2:12" ht="13.5" thickBot="1">
      <c r="B151" s="53" t="s">
        <v>55</v>
      </c>
      <c r="C151" s="58"/>
      <c r="D151" s="51"/>
      <c r="E151" s="48" t="s">
        <v>53</v>
      </c>
      <c r="F151" s="59">
        <f aca="true" t="shared" si="7" ref="F151:L151">F147-F150</f>
        <v>10.069076045503591</v>
      </c>
      <c r="G151" s="59">
        <f t="shared" si="7"/>
        <v>4.536668390797602</v>
      </c>
      <c r="H151" s="59">
        <f t="shared" si="7"/>
        <v>2.701428832291869</v>
      </c>
      <c r="I151" s="59">
        <f t="shared" si="7"/>
        <v>1.2648970506753567</v>
      </c>
      <c r="J151" s="59">
        <f t="shared" si="7"/>
        <v>0.38286723211119256</v>
      </c>
      <c r="K151" s="59">
        <f t="shared" si="7"/>
        <v>-0.23485475251355226</v>
      </c>
      <c r="L151" s="60">
        <f t="shared" si="7"/>
        <v>-0.7629214328189429</v>
      </c>
    </row>
    <row r="152" ht="12.75">
      <c r="B152" s="2"/>
    </row>
    <row r="153" spans="2:12" ht="12.75">
      <c r="B153" s="2"/>
      <c r="E153" s="2" t="s">
        <v>3</v>
      </c>
      <c r="F153" s="10">
        <f aca="true" t="shared" si="8" ref="F153:L153">F157/22</f>
        <v>5.818181818181818</v>
      </c>
      <c r="G153" s="10">
        <f t="shared" si="8"/>
        <v>5.818181818181818</v>
      </c>
      <c r="H153" s="10">
        <f t="shared" si="8"/>
        <v>5.818181818181818</v>
      </c>
      <c r="I153" s="10">
        <f t="shared" si="8"/>
        <v>5.818181818181818</v>
      </c>
      <c r="J153" s="10">
        <f t="shared" si="8"/>
        <v>5.818181818181818</v>
      </c>
      <c r="K153" s="10">
        <f t="shared" si="8"/>
        <v>5.818181818181818</v>
      </c>
      <c r="L153" s="10">
        <f t="shared" si="8"/>
        <v>5.818181818181818</v>
      </c>
    </row>
    <row r="154" spans="1:12" ht="13.5" thickBot="1">
      <c r="A154" s="14"/>
      <c r="B154" s="8"/>
      <c r="C154" s="8"/>
      <c r="D154" s="8"/>
      <c r="E154" s="8"/>
      <c r="F154" s="18"/>
      <c r="G154" s="18"/>
      <c r="H154" s="18"/>
      <c r="I154" s="18"/>
      <c r="J154" s="18"/>
      <c r="K154" s="18"/>
      <c r="L154" s="18"/>
    </row>
    <row r="155" spans="2:12" ht="12.75">
      <c r="B155" s="52" t="s">
        <v>56</v>
      </c>
      <c r="C155" s="62"/>
      <c r="D155" s="55"/>
      <c r="E155" s="49" t="s">
        <v>59</v>
      </c>
      <c r="F155" s="56">
        <f aca="true" t="shared" si="9" ref="F155:L155">F150</f>
        <v>9.753970829496415</v>
      </c>
      <c r="G155" s="56">
        <f t="shared" si="9"/>
        <v>7.897706609202401</v>
      </c>
      <c r="H155" s="56">
        <f t="shared" si="9"/>
        <v>7.201305542708134</v>
      </c>
      <c r="I155" s="56">
        <f t="shared" si="9"/>
        <v>6.076313886824644</v>
      </c>
      <c r="J155" s="56">
        <f t="shared" si="9"/>
        <v>5.371624955388808</v>
      </c>
      <c r="K155" s="56">
        <f t="shared" si="9"/>
        <v>4.746573502513552</v>
      </c>
      <c r="L155" s="57">
        <f t="shared" si="9"/>
        <v>4.203351120318943</v>
      </c>
    </row>
    <row r="156" spans="2:12" ht="13.5" thickBot="1">
      <c r="B156" s="61" t="s">
        <v>57</v>
      </c>
      <c r="C156" s="63"/>
      <c r="D156" s="58"/>
      <c r="E156" s="48" t="s">
        <v>58</v>
      </c>
      <c r="F156" s="59">
        <f aca="true" t="shared" si="10" ref="F156:L156">F151+F155*LN(F153)</f>
        <v>27.245699780817283</v>
      </c>
      <c r="G156" s="59">
        <f t="shared" si="10"/>
        <v>18.444433460992457</v>
      </c>
      <c r="H156" s="59">
        <f t="shared" si="10"/>
        <v>15.38284011312843</v>
      </c>
      <c r="I156" s="59">
        <f t="shared" si="10"/>
        <v>11.965211738517917</v>
      </c>
      <c r="J156" s="59">
        <f t="shared" si="10"/>
        <v>9.842233301457778</v>
      </c>
      <c r="K156" s="59">
        <f t="shared" si="10"/>
        <v>8.123803327346076</v>
      </c>
      <c r="L156" s="60">
        <f t="shared" si="10"/>
        <v>6.639128653571905</v>
      </c>
    </row>
    <row r="157" spans="2:12" ht="12.75">
      <c r="B157" s="2"/>
      <c r="E157" s="35" t="s">
        <v>1</v>
      </c>
      <c r="F157" s="21">
        <f>D10</f>
        <v>128</v>
      </c>
      <c r="G157" s="21">
        <f aca="true" t="shared" si="11" ref="G157:L157">F157</f>
        <v>128</v>
      </c>
      <c r="H157" s="21">
        <f t="shared" si="11"/>
        <v>128</v>
      </c>
      <c r="I157" s="21">
        <f t="shared" si="11"/>
        <v>128</v>
      </c>
      <c r="J157" s="21">
        <f t="shared" si="11"/>
        <v>128</v>
      </c>
      <c r="K157" s="21">
        <f t="shared" si="11"/>
        <v>128</v>
      </c>
      <c r="L157" s="21">
        <f t="shared" si="11"/>
        <v>128</v>
      </c>
    </row>
    <row r="158" ht="12.75">
      <c r="B158" s="2"/>
    </row>
    <row r="159" spans="2:13" ht="12.75">
      <c r="B159" s="2"/>
      <c r="E159" s="9" t="s">
        <v>10</v>
      </c>
      <c r="F159" s="7">
        <v>20</v>
      </c>
      <c r="G159" s="7">
        <f aca="true" t="shared" si="12" ref="G159:L159">$F159</f>
        <v>20</v>
      </c>
      <c r="H159" s="7">
        <f t="shared" si="12"/>
        <v>20</v>
      </c>
      <c r="I159" s="7">
        <f t="shared" si="12"/>
        <v>20</v>
      </c>
      <c r="J159" s="7">
        <f t="shared" si="12"/>
        <v>20</v>
      </c>
      <c r="K159" s="7">
        <f t="shared" si="12"/>
        <v>20</v>
      </c>
      <c r="L159" s="7">
        <f t="shared" si="12"/>
        <v>20</v>
      </c>
      <c r="M159" t="s">
        <v>11</v>
      </c>
    </row>
    <row r="160" spans="2:13" ht="12.75">
      <c r="B160" s="2"/>
      <c r="E160" s="9" t="s">
        <v>25</v>
      </c>
      <c r="F160" s="10">
        <f aca="true" t="shared" si="13" ref="F160:L160">1-1/F159</f>
        <v>0.95</v>
      </c>
      <c r="G160" s="10">
        <f t="shared" si="13"/>
        <v>0.95</v>
      </c>
      <c r="H160" s="10">
        <f t="shared" si="13"/>
        <v>0.95</v>
      </c>
      <c r="I160" s="10">
        <f t="shared" si="13"/>
        <v>0.95</v>
      </c>
      <c r="J160" s="10">
        <f t="shared" si="13"/>
        <v>0.95</v>
      </c>
      <c r="K160" s="10">
        <f t="shared" si="13"/>
        <v>0.95</v>
      </c>
      <c r="L160" s="10">
        <f t="shared" si="13"/>
        <v>0.95</v>
      </c>
      <c r="M160" t="s">
        <v>14</v>
      </c>
    </row>
    <row r="161" spans="2:13" ht="12.75">
      <c r="B161" s="2"/>
      <c r="E161" s="9" t="s">
        <v>12</v>
      </c>
      <c r="F161" s="10">
        <f aca="true" t="shared" si="14" ref="F161:L161">-LN(-LN(F160))</f>
        <v>2.9701952490421637</v>
      </c>
      <c r="G161" s="10">
        <f t="shared" si="14"/>
        <v>2.9701952490421637</v>
      </c>
      <c r="H161" s="10">
        <f t="shared" si="14"/>
        <v>2.9701952490421637</v>
      </c>
      <c r="I161" s="10">
        <f t="shared" si="14"/>
        <v>2.9701952490421637</v>
      </c>
      <c r="J161" s="10">
        <f t="shared" si="14"/>
        <v>2.9701952490421637</v>
      </c>
      <c r="K161" s="10">
        <f t="shared" si="14"/>
        <v>2.9701952490421637</v>
      </c>
      <c r="L161" s="10">
        <f t="shared" si="14"/>
        <v>2.9701952490421637</v>
      </c>
      <c r="M161" t="s">
        <v>14</v>
      </c>
    </row>
    <row r="162" spans="2:13" ht="12.75">
      <c r="B162" s="2"/>
      <c r="M162"/>
    </row>
    <row r="163" spans="2:13" ht="12.75">
      <c r="B163" s="2"/>
      <c r="E163" s="2" t="s">
        <v>23</v>
      </c>
      <c r="F163" s="23">
        <f aca="true" t="shared" si="15" ref="F163:L163">F156+F155*F161</f>
        <v>56.21689759788339</v>
      </c>
      <c r="G163" s="23">
        <f t="shared" si="15"/>
        <v>41.90216410997432</v>
      </c>
      <c r="H163" s="23">
        <f t="shared" si="15"/>
        <v>36.77212362298113</v>
      </c>
      <c r="I163" s="23">
        <f t="shared" si="15"/>
        <v>30.0130503768534</v>
      </c>
      <c r="J163" s="23">
        <f t="shared" si="15"/>
        <v>25.79700822358994</v>
      </c>
      <c r="K163" s="23">
        <f t="shared" si="15"/>
        <v>22.222053393741252</v>
      </c>
      <c r="L163" s="23">
        <f t="shared" si="15"/>
        <v>19.123902181199284</v>
      </c>
      <c r="M163" t="s">
        <v>2</v>
      </c>
    </row>
    <row r="164" spans="2:13" ht="12.75">
      <c r="B164" s="2"/>
      <c r="E164" s="2" t="s">
        <v>24</v>
      </c>
      <c r="F164" s="22">
        <f aca="true" t="shared" si="16" ref="F164:L164">10*F163*$F8</f>
        <v>4497.3518078306715</v>
      </c>
      <c r="G164" s="22">
        <f t="shared" si="16"/>
        <v>3352.1731287979455</v>
      </c>
      <c r="H164" s="22">
        <f t="shared" si="16"/>
        <v>2941.76988983849</v>
      </c>
      <c r="I164" s="22">
        <f t="shared" si="16"/>
        <v>2401.044030148272</v>
      </c>
      <c r="J164" s="22">
        <f t="shared" si="16"/>
        <v>2063.7606578871955</v>
      </c>
      <c r="K164" s="22">
        <f t="shared" si="16"/>
        <v>1777.7642714993</v>
      </c>
      <c r="L164" s="22">
        <f t="shared" si="16"/>
        <v>1529.9121744959427</v>
      </c>
      <c r="M164" t="s">
        <v>15</v>
      </c>
    </row>
    <row r="165" ht="12.75">
      <c r="B165" s="2"/>
    </row>
    <row r="166" ht="12.75">
      <c r="B166" s="2"/>
    </row>
    <row r="167" spans="2:10" ht="13.5" thickBot="1">
      <c r="B167" s="2"/>
      <c r="F167" s="6"/>
      <c r="G167" s="6"/>
      <c r="H167" s="6"/>
      <c r="I167" s="6"/>
      <c r="J167" s="6"/>
    </row>
    <row r="168" spans="2:13" ht="15">
      <c r="B168" s="2"/>
      <c r="E168" s="70" t="s">
        <v>60</v>
      </c>
      <c r="F168" s="50"/>
      <c r="G168" s="50"/>
      <c r="H168" s="50"/>
      <c r="I168" s="50"/>
      <c r="J168" s="50"/>
      <c r="K168" s="50"/>
      <c r="L168" s="50"/>
      <c r="M168" s="64"/>
    </row>
    <row r="169" spans="2:13" ht="15">
      <c r="B169" s="2"/>
      <c r="E169" s="76"/>
      <c r="F169" s="54"/>
      <c r="G169" s="54"/>
      <c r="H169" s="54"/>
      <c r="I169" s="54"/>
      <c r="J169" s="54"/>
      <c r="K169" s="54"/>
      <c r="L169" s="54"/>
      <c r="M169" s="65"/>
    </row>
    <row r="170" spans="2:13" ht="12.75">
      <c r="B170" s="2"/>
      <c r="E170" s="72" t="s">
        <v>41</v>
      </c>
      <c r="F170" s="73">
        <v>2.25</v>
      </c>
      <c r="G170" s="73">
        <v>4.5</v>
      </c>
      <c r="H170" s="73">
        <v>6.75</v>
      </c>
      <c r="I170" s="73">
        <v>11.25</v>
      </c>
      <c r="J170" s="73">
        <v>15.75</v>
      </c>
      <c r="K170" s="73">
        <v>20.25</v>
      </c>
      <c r="L170" s="73">
        <v>24.75</v>
      </c>
      <c r="M170" s="65" t="s">
        <v>45</v>
      </c>
    </row>
    <row r="171" spans="2:13" ht="12.75">
      <c r="B171" s="2"/>
      <c r="E171" s="72" t="s">
        <v>65</v>
      </c>
      <c r="F171" s="77">
        <f>F170*8/360</f>
        <v>0.05</v>
      </c>
      <c r="G171" s="77">
        <f aca="true" t="shared" si="17" ref="G171:L171">G170*8/360</f>
        <v>0.1</v>
      </c>
      <c r="H171" s="77">
        <f t="shared" si="17"/>
        <v>0.15</v>
      </c>
      <c r="I171" s="77">
        <f t="shared" si="17"/>
        <v>0.25</v>
      </c>
      <c r="J171" s="77">
        <f t="shared" si="17"/>
        <v>0.35</v>
      </c>
      <c r="K171" s="77">
        <f t="shared" si="17"/>
        <v>0.45</v>
      </c>
      <c r="L171" s="77">
        <f t="shared" si="17"/>
        <v>0.55</v>
      </c>
      <c r="M171" s="65" t="s">
        <v>44</v>
      </c>
    </row>
    <row r="172" spans="2:13" ht="12.75">
      <c r="B172" s="2"/>
      <c r="E172" s="66" t="s">
        <v>22</v>
      </c>
      <c r="F172" s="67">
        <v>2465.6524893443498</v>
      </c>
      <c r="G172" s="67">
        <v>1707.1235980982674</v>
      </c>
      <c r="H172" s="67">
        <v>1441.7769311669852</v>
      </c>
      <c r="I172" s="67">
        <v>1135.3807430039155</v>
      </c>
      <c r="J172" s="67">
        <v>944.8802601701345</v>
      </c>
      <c r="K172" s="67">
        <v>789.0787075606286</v>
      </c>
      <c r="L172" s="67">
        <v>654.376891912817</v>
      </c>
      <c r="M172" s="65"/>
    </row>
    <row r="173" spans="2:13" ht="12.75">
      <c r="B173" s="2"/>
      <c r="E173" s="66" t="s">
        <v>17</v>
      </c>
      <c r="F173" s="67">
        <v>3350.0856526131874</v>
      </c>
      <c r="G173" s="67">
        <v>2423.241552626404</v>
      </c>
      <c r="H173" s="67">
        <v>2094.7493002807437</v>
      </c>
      <c r="I173" s="67">
        <v>1686.3454327574668</v>
      </c>
      <c r="J173" s="67">
        <v>1431.9478692736602</v>
      </c>
      <c r="K173" s="67">
        <v>1219.4702979087458</v>
      </c>
      <c r="L173" s="67">
        <v>1035.5122461862957</v>
      </c>
      <c r="M173" s="65"/>
    </row>
    <row r="174" spans="2:13" ht="12.75">
      <c r="B174" s="2"/>
      <c r="E174" s="66" t="s">
        <v>18</v>
      </c>
      <c r="F174" s="67">
        <v>3935.657363765975</v>
      </c>
      <c r="G174" s="67">
        <v>2897.373950003288</v>
      </c>
      <c r="H174" s="67">
        <v>2527.0738256346267</v>
      </c>
      <c r="I174" s="67">
        <v>2051.131998393839</v>
      </c>
      <c r="J174" s="67">
        <v>1754.4290076512739</v>
      </c>
      <c r="K174" s="67">
        <v>1504.426980327166</v>
      </c>
      <c r="L174" s="67">
        <v>1287.8570143967854</v>
      </c>
      <c r="M174" s="65"/>
    </row>
    <row r="175" spans="2:13" ht="12.75">
      <c r="B175" s="2"/>
      <c r="E175" s="66" t="s">
        <v>19</v>
      </c>
      <c r="F175" s="67">
        <v>4497.3518078306715</v>
      </c>
      <c r="G175" s="67">
        <v>3352.1731287979455</v>
      </c>
      <c r="H175" s="67">
        <v>2941.76988983849</v>
      </c>
      <c r="I175" s="67">
        <v>2401.044030148272</v>
      </c>
      <c r="J175" s="67">
        <v>2063.7606578871955</v>
      </c>
      <c r="K175" s="67">
        <v>1777.7642714993</v>
      </c>
      <c r="L175" s="67">
        <v>1529.9121744959427</v>
      </c>
      <c r="M175" s="65"/>
    </row>
    <row r="176" spans="2:13" ht="12.75">
      <c r="B176" s="2"/>
      <c r="E176" s="66" t="s">
        <v>20</v>
      </c>
      <c r="F176" s="67">
        <v>5224.4076503046235</v>
      </c>
      <c r="G176" s="67">
        <v>3940.8640150779706</v>
      </c>
      <c r="H176" s="67">
        <v>3478.5514078263104</v>
      </c>
      <c r="I176" s="67">
        <v>2853.9692633017066</v>
      </c>
      <c r="J176" s="67">
        <v>2464.158749665777</v>
      </c>
      <c r="K176" s="67">
        <v>2131.5713575630075</v>
      </c>
      <c r="L176" s="67">
        <v>1843.2277506257828</v>
      </c>
      <c r="M176" s="65"/>
    </row>
    <row r="177" spans="2:13" ht="12.75">
      <c r="B177" s="2"/>
      <c r="E177" s="66" t="s">
        <v>21</v>
      </c>
      <c r="F177" s="67">
        <v>5769.233692010122</v>
      </c>
      <c r="G177" s="67">
        <v>4382.004993009852</v>
      </c>
      <c r="H177" s="67">
        <v>3880.7936189759316</v>
      </c>
      <c r="I177" s="67">
        <v>3193.372989331687</v>
      </c>
      <c r="J177" s="67">
        <v>2764.20077492187</v>
      </c>
      <c r="K177" s="67">
        <v>2396.6999803817594</v>
      </c>
      <c r="L177" s="67">
        <v>2078.0136847662047</v>
      </c>
      <c r="M177" s="65"/>
    </row>
    <row r="178" spans="2:13" ht="12.75">
      <c r="B178" s="2"/>
      <c r="E178" s="66"/>
      <c r="F178" s="67"/>
      <c r="G178" s="67"/>
      <c r="H178" s="67"/>
      <c r="I178" s="67"/>
      <c r="J178" s="67"/>
      <c r="K178" s="54"/>
      <c r="L178" s="54"/>
      <c r="M178" s="65"/>
    </row>
    <row r="179" spans="2:13" ht="12.75">
      <c r="B179" s="2"/>
      <c r="E179" s="66"/>
      <c r="F179" s="54"/>
      <c r="G179" s="54"/>
      <c r="H179" s="54"/>
      <c r="I179" s="54"/>
      <c r="J179" s="54"/>
      <c r="K179" s="54"/>
      <c r="L179" s="54"/>
      <c r="M179" s="65"/>
    </row>
    <row r="180" spans="2:13" ht="13.5" thickBot="1">
      <c r="B180" s="2"/>
      <c r="E180" s="68"/>
      <c r="F180" s="51"/>
      <c r="G180" s="51"/>
      <c r="H180" s="51"/>
      <c r="I180" s="51"/>
      <c r="J180" s="51"/>
      <c r="K180" s="51"/>
      <c r="L180" s="51"/>
      <c r="M180" s="69"/>
    </row>
    <row r="181" ht="12.75">
      <c r="B181" s="2"/>
    </row>
    <row r="182" ht="12.75">
      <c r="B182" s="2"/>
    </row>
    <row r="183" spans="2:8" ht="12.75">
      <c r="B183" s="2"/>
      <c r="H183" s="38" t="s">
        <v>46</v>
      </c>
    </row>
    <row r="184" spans="2:10" ht="12.75">
      <c r="B184" s="2"/>
      <c r="G184" s="2"/>
      <c r="H184" s="39" t="s">
        <v>47</v>
      </c>
      <c r="I184" s="40">
        <v>20</v>
      </c>
      <c r="J184" s="41" t="s">
        <v>48</v>
      </c>
    </row>
    <row r="185" spans="2:10" ht="12.75">
      <c r="B185" s="2"/>
      <c r="H185" s="39" t="s">
        <v>49</v>
      </c>
      <c r="I185" s="40">
        <v>2500</v>
      </c>
      <c r="J185" s="41" t="s">
        <v>15</v>
      </c>
    </row>
    <row r="186" spans="2:10" ht="12.75">
      <c r="B186" s="2"/>
      <c r="H186" s="39" t="s">
        <v>50</v>
      </c>
      <c r="I186" s="40">
        <v>450</v>
      </c>
      <c r="J186" s="41" t="s">
        <v>51</v>
      </c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spans="2:9" ht="12.75">
      <c r="B191" s="2"/>
      <c r="H191" s="74" t="s">
        <v>64</v>
      </c>
      <c r="I191" s="75"/>
    </row>
    <row r="192" spans="2:9" ht="12.75">
      <c r="B192" s="2"/>
      <c r="H192" s="75">
        <v>0</v>
      </c>
      <c r="I192" s="75">
        <v>0.45</v>
      </c>
    </row>
    <row r="193" spans="2:9" ht="12.75">
      <c r="B193" s="2"/>
      <c r="H193" s="75">
        <v>2500</v>
      </c>
      <c r="I193" s="75">
        <v>2500</v>
      </c>
    </row>
    <row r="194" spans="2:9" ht="12.75">
      <c r="B194" s="2"/>
      <c r="H194" s="75"/>
      <c r="I194" s="75"/>
    </row>
    <row r="195" spans="2:9" ht="12.75">
      <c r="B195" s="2"/>
      <c r="H195" s="75"/>
      <c r="I195" s="75"/>
    </row>
    <row r="196" spans="2:9" ht="12.75">
      <c r="B196" s="2"/>
      <c r="H196" s="75">
        <v>0.45</v>
      </c>
      <c r="I196" s="75">
        <v>0.45</v>
      </c>
    </row>
    <row r="197" spans="2:9" ht="12.75">
      <c r="B197" s="2"/>
      <c r="H197" s="75">
        <v>0</v>
      </c>
      <c r="I197" s="75">
        <v>2500</v>
      </c>
    </row>
    <row r="198" ht="12.75">
      <c r="B198" s="2"/>
    </row>
    <row r="199" ht="12.75">
      <c r="B199" s="2"/>
    </row>
    <row r="200" spans="2:11" ht="12.75">
      <c r="B200" s="2"/>
      <c r="E200" s="80" t="s">
        <v>72</v>
      </c>
      <c r="F200" s="81"/>
      <c r="G200" s="81"/>
      <c r="H200" s="81"/>
      <c r="I200" s="81"/>
      <c r="J200" s="81"/>
      <c r="K200" s="82"/>
    </row>
    <row r="201" spans="2:11" ht="15.75">
      <c r="B201" s="2"/>
      <c r="E201" s="83" t="s">
        <v>66</v>
      </c>
      <c r="F201" s="79">
        <v>2.3</v>
      </c>
      <c r="G201" s="79">
        <v>6.8</v>
      </c>
      <c r="H201" s="79">
        <v>11.3</v>
      </c>
      <c r="I201" s="79">
        <v>15.8</v>
      </c>
      <c r="J201" s="79">
        <v>20.3</v>
      </c>
      <c r="K201" s="84">
        <v>24.8</v>
      </c>
    </row>
    <row r="202" spans="2:11" ht="15.75">
      <c r="B202" s="2"/>
      <c r="E202" s="83" t="s">
        <v>68</v>
      </c>
      <c r="F202" s="79">
        <v>9.8</v>
      </c>
      <c r="G202" s="79">
        <v>7.2</v>
      </c>
      <c r="H202" s="79">
        <v>6.1</v>
      </c>
      <c r="I202" s="79">
        <v>5.4</v>
      </c>
      <c r="J202" s="79">
        <v>4.7</v>
      </c>
      <c r="K202" s="84">
        <v>4.2</v>
      </c>
    </row>
    <row r="203" spans="2:11" ht="15.75">
      <c r="B203" s="2"/>
      <c r="E203" s="83" t="s">
        <v>69</v>
      </c>
      <c r="F203" s="79">
        <v>10.1</v>
      </c>
      <c r="G203" s="79">
        <v>2.7</v>
      </c>
      <c r="H203" s="79">
        <v>1.3</v>
      </c>
      <c r="I203" s="79">
        <v>0.4</v>
      </c>
      <c r="J203" s="79">
        <v>-0.2</v>
      </c>
      <c r="K203" s="84">
        <v>-0.8</v>
      </c>
    </row>
    <row r="204" spans="2:11" ht="12.75">
      <c r="B204" s="2"/>
      <c r="E204" s="83" t="s">
        <v>67</v>
      </c>
      <c r="F204" s="79">
        <v>5.8</v>
      </c>
      <c r="G204" s="79">
        <v>5.8</v>
      </c>
      <c r="H204" s="79">
        <v>5.8</v>
      </c>
      <c r="I204" s="79">
        <v>5.8</v>
      </c>
      <c r="J204" s="79">
        <v>5.8</v>
      </c>
      <c r="K204" s="84">
        <v>5.8</v>
      </c>
    </row>
    <row r="205" spans="2:11" ht="15.75">
      <c r="B205" s="2"/>
      <c r="E205" s="83" t="s">
        <v>70</v>
      </c>
      <c r="F205" s="79">
        <v>9.8</v>
      </c>
      <c r="G205" s="79">
        <v>7.2</v>
      </c>
      <c r="H205" s="79">
        <v>6.1</v>
      </c>
      <c r="I205" s="79">
        <v>5.4</v>
      </c>
      <c r="J205" s="79">
        <v>4.7</v>
      </c>
      <c r="K205" s="84">
        <v>4.2</v>
      </c>
    </row>
    <row r="206" spans="2:11" ht="15.75">
      <c r="B206" s="2"/>
      <c r="E206" s="85" t="s">
        <v>71</v>
      </c>
      <c r="F206" s="78">
        <v>27.2</v>
      </c>
      <c r="G206" s="78">
        <v>15.4</v>
      </c>
      <c r="H206" s="78">
        <v>12</v>
      </c>
      <c r="I206" s="78">
        <v>9.8</v>
      </c>
      <c r="J206" s="78">
        <v>8.1</v>
      </c>
      <c r="K206" s="86">
        <v>6.6</v>
      </c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</sheetData>
  <printOptions/>
  <pageMargins left="0.28" right="0.21" top="0.6" bottom="0.64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Cécile Picouet</cp:lastModifiedBy>
  <cp:lastPrinted>2004-02-18T13:11:35Z</cp:lastPrinted>
  <dcterms:created xsi:type="dcterms:W3CDTF">2000-11-22T07:41:56Z</dcterms:created>
  <dcterms:modified xsi:type="dcterms:W3CDTF">2004-02-18T13:12:01Z</dcterms:modified>
  <cp:category/>
  <cp:version/>
  <cp:contentType/>
  <cp:contentStatus/>
</cp:coreProperties>
</file>