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" yWindow="75" windowWidth="11445" windowHeight="7140" tabRatio="797" activeTab="2"/>
  </bookViews>
  <sheets>
    <sheet name="information" sheetId="1" r:id="rId1"/>
    <sheet name="données" sheetId="2" r:id="rId2"/>
    <sheet name="prédimensionnement" sheetId="3" r:id="rId3"/>
  </sheets>
  <definedNames/>
  <calcPr fullCalcOnLoad="1"/>
</workbook>
</file>

<file path=xl/sharedStrings.xml><?xml version="1.0" encoding="utf-8"?>
<sst xmlns="http://schemas.openxmlformats.org/spreadsheetml/2006/main" count="163" uniqueCount="132">
  <si>
    <t>K =</t>
  </si>
  <si>
    <t>B =</t>
  </si>
  <si>
    <t>ti =</t>
  </si>
  <si>
    <t>[min]</t>
  </si>
  <si>
    <t>Tronçon</t>
  </si>
  <si>
    <t>Longueur</t>
  </si>
  <si>
    <t>Pente</t>
  </si>
  <si>
    <t>Vitesse nominale</t>
  </si>
  <si>
    <t>Débit nominal</t>
  </si>
  <si>
    <t>Origine</t>
  </si>
  <si>
    <t>Intensité</t>
  </si>
  <si>
    <t>Surface</t>
  </si>
  <si>
    <t>Débit conservé</t>
  </si>
  <si>
    <t>Population</t>
  </si>
  <si>
    <t>Cumul population</t>
  </si>
  <si>
    <t>Débit temps pluie</t>
  </si>
  <si>
    <t>-</t>
  </si>
  <si>
    <t>L</t>
  </si>
  <si>
    <t>J</t>
  </si>
  <si>
    <t>ø</t>
  </si>
  <si>
    <t>i</t>
  </si>
  <si>
    <t>S</t>
  </si>
  <si>
    <t>Y</t>
  </si>
  <si>
    <t>[m]</t>
  </si>
  <si>
    <t>[mm]</t>
  </si>
  <si>
    <t>[m/s]</t>
  </si>
  <si>
    <t>[l/s]</t>
  </si>
  <si>
    <t>[l/s/ha]</t>
  </si>
  <si>
    <t>[ha]</t>
  </si>
  <si>
    <t>[-]</t>
  </si>
  <si>
    <t>[%]</t>
  </si>
  <si>
    <t>Information</t>
  </si>
  <si>
    <t>Prédimensionnement d'un réseau d'assainissement à l'aide de la formule rationnelle</t>
  </si>
  <si>
    <t>Données - canalisation circulaire</t>
  </si>
  <si>
    <t>taux de
remplissage</t>
  </si>
  <si>
    <t>vitesse
relative</t>
  </si>
  <si>
    <t>débit
relatif</t>
  </si>
  <si>
    <t>h/di</t>
  </si>
  <si>
    <r>
      <t>V/V</t>
    </r>
    <r>
      <rPr>
        <b/>
        <vertAlign val="subscript"/>
        <sz val="10"/>
        <rFont val="Arial"/>
        <family val="2"/>
      </rPr>
      <t>V</t>
    </r>
  </si>
  <si>
    <r>
      <t>Q/Q</t>
    </r>
    <r>
      <rPr>
        <b/>
        <vertAlign val="subscript"/>
        <sz val="10"/>
        <rFont val="Arial"/>
        <family val="2"/>
      </rPr>
      <t>V</t>
    </r>
  </si>
  <si>
    <t>feuille</t>
  </si>
  <si>
    <t>données</t>
  </si>
  <si>
    <t>taux de remplissage en fonction de la vitesse / débit relatif</t>
  </si>
  <si>
    <r>
      <t xml:space="preserve">tiré de: Bourrier R., 1991, </t>
    </r>
    <r>
      <rPr>
        <b/>
        <i/>
        <sz val="10"/>
        <rFont val="Arial"/>
        <family val="2"/>
      </rPr>
      <t>Les réseaux d'assainissement</t>
    </r>
    <r>
      <rPr>
        <b/>
        <sz val="10"/>
        <rFont val="Arial"/>
        <family val="2"/>
      </rPr>
      <t>, 3ème édition</t>
    </r>
  </si>
  <si>
    <t>(1)</t>
  </si>
  <si>
    <t>(2)</t>
  </si>
  <si>
    <t>[l/s/100 EqH]</t>
  </si>
  <si>
    <t>débit spécifique des eaux usées q =</t>
  </si>
  <si>
    <t>Temps achemine.</t>
  </si>
  <si>
    <t>Cumul temps ach.</t>
  </si>
  <si>
    <t>Coefficient ruiss.</t>
  </si>
  <si>
    <t>Surface active</t>
  </si>
  <si>
    <t>Cumul surf. active</t>
  </si>
  <si>
    <t>Débit ruiss.</t>
  </si>
  <si>
    <t>Temps concentra.</t>
  </si>
  <si>
    <t>Débit ECP</t>
  </si>
  <si>
    <t>Débit EU</t>
  </si>
  <si>
    <t>Vitesse TP</t>
  </si>
  <si>
    <t>Vitesse TS</t>
  </si>
  <si>
    <t>Débit relatif TP</t>
  </si>
  <si>
    <t>Vitesse rel. TP</t>
  </si>
  <si>
    <t>Débit relatif TS</t>
  </si>
  <si>
    <t>Vitesse rel. TS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</si>
  <si>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</si>
  <si>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</si>
  <si>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</si>
  <si>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</si>
  <si>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</si>
  <si>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</si>
  <si>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</si>
  <si>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</si>
  <si>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</si>
  <si>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</si>
  <si>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</si>
  <si>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</si>
  <si>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</si>
  <si>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</si>
  <si>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</si>
  <si>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</si>
  <si>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</si>
  <si>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</si>
  <si>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</si>
  <si>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</si>
  <si>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</si>
  <si>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</si>
  <si>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</si>
  <si>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</si>
  <si>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</si>
  <si>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(29)</t>
  </si>
  <si>
    <t>coeff. Strickler K =</t>
  </si>
  <si>
    <t>Diff. altitude</t>
  </si>
  <si>
    <t>(28)</t>
  </si>
  <si>
    <t>courbes de tendances vitesse relative en fonction du débit relatif</t>
  </si>
  <si>
    <t>de manière à automatiser le calcul des colonnes (25), (26), (28) et (29)</t>
  </si>
  <si>
    <t>prédimensionnement</t>
  </si>
  <si>
    <t>feuille de calcul pour le prédimensionnement d'un réseau d'assainissement (EU, Ec ou encore unitaire)</t>
  </si>
  <si>
    <t>selon la méthode rationnelle</t>
  </si>
  <si>
    <t>[EqH]</t>
  </si>
  <si>
    <t xml:space="preserve">Diamètre constructeur </t>
  </si>
  <si>
    <t xml:space="preserve">Epaisseur </t>
  </si>
  <si>
    <t xml:space="preserve">Diamètre utile </t>
  </si>
  <si>
    <r>
      <t>[m</t>
    </r>
    <r>
      <rPr>
        <vertAlign val="superscript"/>
        <sz val="10"/>
        <rFont val="Arial"/>
        <family val="2"/>
      </rPr>
      <t>1/3</t>
    </r>
    <r>
      <rPr>
        <sz val="10"/>
        <rFont val="Arial"/>
        <family val="2"/>
      </rPr>
      <t>/s]</t>
    </r>
  </si>
  <si>
    <r>
      <t>D</t>
    </r>
    <r>
      <rPr>
        <b/>
        <sz val="10"/>
        <rFont val="Arial"/>
        <family val="2"/>
      </rPr>
      <t>H</t>
    </r>
  </si>
  <si>
    <r>
      <t>V</t>
    </r>
    <r>
      <rPr>
        <b/>
        <vertAlign val="subscript"/>
        <sz val="10"/>
        <rFont val="Arial"/>
        <family val="2"/>
      </rPr>
      <t>N</t>
    </r>
  </si>
  <si>
    <r>
      <t>Q</t>
    </r>
    <r>
      <rPr>
        <b/>
        <vertAlign val="subscript"/>
        <sz val="10"/>
        <rFont val="Arial"/>
        <family val="2"/>
      </rPr>
      <t>N</t>
    </r>
  </si>
  <si>
    <r>
      <t>t</t>
    </r>
    <r>
      <rPr>
        <b/>
        <vertAlign val="subscript"/>
        <sz val="10"/>
        <rFont val="Arial"/>
        <family val="2"/>
      </rPr>
      <t>a</t>
    </r>
  </si>
  <si>
    <r>
      <t>S</t>
    </r>
    <r>
      <rPr>
        <b/>
        <sz val="10"/>
        <rFont val="Arial"/>
        <family val="2"/>
      </rPr>
      <t>t</t>
    </r>
    <r>
      <rPr>
        <b/>
        <vertAlign val="subscript"/>
        <sz val="10"/>
        <rFont val="Arial"/>
        <family val="2"/>
      </rPr>
      <t>a</t>
    </r>
  </si>
  <si>
    <r>
      <t>F</t>
    </r>
    <r>
      <rPr>
        <b/>
        <vertAlign val="subscript"/>
        <sz val="10"/>
        <rFont val="Arial"/>
        <family val="2"/>
      </rPr>
      <t>act</t>
    </r>
  </si>
  <si>
    <r>
      <t>S</t>
    </r>
    <r>
      <rPr>
        <b/>
        <sz val="10"/>
        <rFont val="Arial"/>
        <family val="2"/>
      </rPr>
      <t>F</t>
    </r>
    <r>
      <rPr>
        <b/>
        <vertAlign val="subscript"/>
        <sz val="10"/>
        <rFont val="Arial"/>
        <family val="2"/>
      </rPr>
      <t>act</t>
    </r>
  </si>
  <si>
    <r>
      <t>Q</t>
    </r>
    <r>
      <rPr>
        <b/>
        <vertAlign val="subscript"/>
        <sz val="10"/>
        <rFont val="Arial"/>
        <family val="2"/>
      </rPr>
      <t>EU</t>
    </r>
  </si>
  <si>
    <r>
      <t>Q</t>
    </r>
    <r>
      <rPr>
        <b/>
        <vertAlign val="subscript"/>
        <sz val="10"/>
        <rFont val="Arial"/>
        <family val="2"/>
      </rPr>
      <t>ECP</t>
    </r>
  </si>
  <si>
    <r>
      <t>Q</t>
    </r>
    <r>
      <rPr>
        <b/>
        <vertAlign val="subscript"/>
        <sz val="10"/>
        <rFont val="Arial"/>
        <family val="2"/>
      </rPr>
      <t>C</t>
    </r>
  </si>
  <si>
    <r>
      <t>Q</t>
    </r>
    <r>
      <rPr>
        <b/>
        <vertAlign val="subscript"/>
        <sz val="10"/>
        <rFont val="Arial"/>
        <family val="2"/>
      </rPr>
      <t>TP</t>
    </r>
  </si>
  <si>
    <r>
      <t>Q</t>
    </r>
    <r>
      <rPr>
        <b/>
        <vertAlign val="subscript"/>
        <sz val="10"/>
        <rFont val="Arial"/>
        <family val="2"/>
      </rPr>
      <t>TP</t>
    </r>
    <r>
      <rPr>
        <b/>
        <sz val="10"/>
        <rFont val="Arial"/>
        <family val="2"/>
      </rPr>
      <t>/Q</t>
    </r>
    <r>
      <rPr>
        <b/>
        <vertAlign val="subscript"/>
        <sz val="10"/>
        <rFont val="Arial"/>
        <family val="2"/>
      </rPr>
      <t>N</t>
    </r>
  </si>
  <si>
    <r>
      <t>V</t>
    </r>
    <r>
      <rPr>
        <b/>
        <vertAlign val="subscript"/>
        <sz val="10"/>
        <rFont val="Arial"/>
        <family val="2"/>
      </rPr>
      <t>TP</t>
    </r>
    <r>
      <rPr>
        <b/>
        <sz val="10"/>
        <rFont val="Arial"/>
        <family val="2"/>
      </rPr>
      <t>/V</t>
    </r>
    <r>
      <rPr>
        <b/>
        <vertAlign val="subscript"/>
        <sz val="10"/>
        <rFont val="Arial"/>
        <family val="2"/>
      </rPr>
      <t>N</t>
    </r>
  </si>
  <si>
    <r>
      <t>V</t>
    </r>
    <r>
      <rPr>
        <b/>
        <vertAlign val="subscript"/>
        <sz val="10"/>
        <rFont val="Arial"/>
        <family val="2"/>
      </rPr>
      <t>TP</t>
    </r>
  </si>
  <si>
    <r>
      <t>Q</t>
    </r>
    <r>
      <rPr>
        <b/>
        <vertAlign val="subscript"/>
        <sz val="10"/>
        <rFont val="Arial"/>
        <family val="2"/>
      </rPr>
      <t>TS</t>
    </r>
    <r>
      <rPr>
        <b/>
        <sz val="10"/>
        <rFont val="Arial"/>
        <family val="2"/>
      </rPr>
      <t>/Q</t>
    </r>
    <r>
      <rPr>
        <b/>
        <vertAlign val="subscript"/>
        <sz val="10"/>
        <rFont val="Arial"/>
        <family val="2"/>
      </rPr>
      <t>N</t>
    </r>
  </si>
  <si>
    <r>
      <t>V</t>
    </r>
    <r>
      <rPr>
        <b/>
        <vertAlign val="subscript"/>
        <sz val="10"/>
        <rFont val="Arial"/>
        <family val="2"/>
      </rPr>
      <t>TS</t>
    </r>
    <r>
      <rPr>
        <b/>
        <sz val="10"/>
        <rFont val="Arial"/>
        <family val="2"/>
      </rPr>
      <t>/V</t>
    </r>
    <r>
      <rPr>
        <b/>
        <vertAlign val="subscript"/>
        <sz val="10"/>
        <rFont val="Arial"/>
        <family val="2"/>
      </rPr>
      <t>N</t>
    </r>
  </si>
  <si>
    <r>
      <t>V</t>
    </r>
    <r>
      <rPr>
        <b/>
        <vertAlign val="subscript"/>
        <sz val="10"/>
        <rFont val="Arial"/>
        <family val="2"/>
      </rPr>
      <t>TS</t>
    </r>
  </si>
  <si>
    <r>
      <t>[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00</t>
    </r>
    <r>
      <rPr>
        <sz val="10"/>
        <rFont val="Arial"/>
        <family val="2"/>
      </rPr>
      <t>]</t>
    </r>
  </si>
  <si>
    <r>
      <t>Q</t>
    </r>
    <r>
      <rPr>
        <b/>
        <vertAlign val="subscript"/>
        <sz val="10"/>
        <color indexed="10"/>
        <rFont val="Arial"/>
        <family val="2"/>
      </rPr>
      <t>R</t>
    </r>
  </si>
  <si>
    <r>
      <t>t</t>
    </r>
    <r>
      <rPr>
        <b/>
        <vertAlign val="subscript"/>
        <sz val="10"/>
        <color indexed="10"/>
        <rFont val="Arial"/>
        <family val="2"/>
      </rPr>
      <t>c</t>
    </r>
  </si>
  <si>
    <t>Diamètre Utile</t>
  </si>
  <si>
    <t>coefficient de pointe r =</t>
  </si>
  <si>
    <t>Coefficient de pointe</t>
  </si>
  <si>
    <t>r</t>
  </si>
  <si>
    <t>(30)</t>
  </si>
  <si>
    <t>/p^0.2</t>
  </si>
  <si>
    <t>MAJ le 02.11.2004</t>
  </si>
  <si>
    <t>Données fournies par la société CANPLAST SA - Canalisations plastiques (http://www.canplast.ch/) pour les tuyaux de type " GRESINTEX " en matière PVC.</t>
  </si>
  <si>
    <t xml:space="preserve">Caractéristiques des Canalisations : </t>
  </si>
  <si>
    <t>Précipitations</t>
  </si>
</sst>
</file>

<file path=xl/styles.xml><?xml version="1.0" encoding="utf-8"?>
<styleSheet xmlns="http://schemas.openxmlformats.org/spreadsheetml/2006/main">
  <numFmts count="2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&quot;\ #,##0;\-&quot;Fr&quot;\ #,##0"/>
    <numFmt numFmtId="165" formatCode="&quot;Fr&quot;\ #,##0;[Red]\-&quot;Fr&quot;\ #,##0"/>
    <numFmt numFmtId="166" formatCode="&quot;Fr&quot;\ #,##0.00;\-&quot;Fr&quot;\ #,##0.00"/>
    <numFmt numFmtId="167" formatCode="&quot;Fr&quot;\ #,##0.00;[Red]\-&quot;Fr&quot;\ #,##0.00"/>
    <numFmt numFmtId="168" formatCode="0.0"/>
    <numFmt numFmtId="169" formatCode="[Red][&lt;100]General;[Black]General"/>
    <numFmt numFmtId="170" formatCode="0.000"/>
    <numFmt numFmtId="171" formatCode="0.0000"/>
    <numFmt numFmtId="172" formatCode="[Red][&lt;100]&quot;0&quot;;[Black]&quot;0&quot;"/>
    <numFmt numFmtId="173" formatCode="[Red][&lt;100]&quot;0.0&quot;;[Black]&quot;0.0&quot;"/>
    <numFmt numFmtId="174" formatCode="[Red][&lt;100]&quot;000&quot;;[Black]&quot;000&quot;"/>
    <numFmt numFmtId="175" formatCode="0.00000"/>
  </numFmts>
  <fonts count="2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6"/>
      <color indexed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vertAlign val="superscript"/>
      <sz val="10"/>
      <name val="Arial"/>
      <family val="2"/>
    </font>
    <font>
      <b/>
      <sz val="10"/>
      <name val="Symbol"/>
      <family val="1"/>
    </font>
    <font>
      <vertAlign val="subscript"/>
      <sz val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vertAlign val="subscript"/>
      <sz val="10"/>
      <color indexed="10"/>
      <name val="Arial"/>
      <family val="2"/>
    </font>
    <font>
      <b/>
      <sz val="10"/>
      <color indexed="10"/>
      <name val="Symbol"/>
      <family val="1"/>
    </font>
    <font>
      <b/>
      <sz val="11.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1.75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4" fillId="0" borderId="0" xfId="21" applyFont="1">
      <alignment/>
      <protection/>
    </xf>
    <xf numFmtId="0" fontId="5" fillId="0" borderId="0" xfId="21">
      <alignment/>
      <protection/>
    </xf>
    <xf numFmtId="0" fontId="5" fillId="0" borderId="0" xfId="21" applyAlignment="1">
      <alignment horizontal="center"/>
      <protection/>
    </xf>
    <xf numFmtId="0" fontId="7" fillId="0" borderId="0" xfId="21" applyFont="1">
      <alignment/>
      <protection/>
    </xf>
    <xf numFmtId="0" fontId="7" fillId="0" borderId="0" xfId="21" applyFont="1" applyAlignment="1">
      <alignment horizontal="center" wrapText="1"/>
      <protection/>
    </xf>
    <xf numFmtId="170" fontId="5" fillId="0" borderId="0" xfId="21" applyNumberFormat="1" applyAlignment="1">
      <alignment horizontal="center"/>
      <protection/>
    </xf>
    <xf numFmtId="171" fontId="5" fillId="0" borderId="0" xfId="21" applyNumberFormat="1" applyAlignment="1">
      <alignment horizontal="center"/>
      <protection/>
    </xf>
    <xf numFmtId="171" fontId="5" fillId="2" borderId="0" xfId="21" applyNumberFormat="1" applyFill="1" applyAlignment="1">
      <alignment horizontal="center"/>
      <protection/>
    </xf>
    <xf numFmtId="0" fontId="9" fillId="0" borderId="0" xfId="21" applyFont="1">
      <alignment/>
      <protection/>
    </xf>
    <xf numFmtId="0" fontId="5" fillId="0" borderId="0" xfId="0" applyFont="1" applyFill="1" applyAlignment="1">
      <alignment/>
    </xf>
    <xf numFmtId="0" fontId="7" fillId="3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0" xfId="0" applyFont="1" applyAlignment="1">
      <alignment horizontal="left"/>
    </xf>
    <xf numFmtId="168" fontId="6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2" borderId="0" xfId="0" applyFont="1" applyFill="1" applyAlignment="1">
      <alignment horizontal="center"/>
    </xf>
    <xf numFmtId="168" fontId="5" fillId="0" borderId="0" xfId="0" applyNumberFormat="1" applyFont="1" applyAlignment="1">
      <alignment/>
    </xf>
    <xf numFmtId="0" fontId="5" fillId="0" borderId="0" xfId="0" applyFont="1" applyAlignment="1">
      <alignment/>
    </xf>
    <xf numFmtId="168" fontId="5" fillId="2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 textRotation="90"/>
    </xf>
    <xf numFmtId="0" fontId="7" fillId="0" borderId="2" xfId="0" applyFont="1" applyBorder="1" applyAlignment="1">
      <alignment horizontal="center" vertical="center" textRotation="90"/>
    </xf>
    <xf numFmtId="0" fontId="7" fillId="0" borderId="5" xfId="0" applyFont="1" applyBorder="1" applyAlignment="1">
      <alignment horizontal="center" vertical="center" textRotation="90"/>
    </xf>
    <xf numFmtId="0" fontId="7" fillId="3" borderId="5" xfId="0" applyFont="1" applyFill="1" applyBorder="1" applyAlignment="1">
      <alignment horizontal="center" vertical="center" textRotation="90"/>
    </xf>
    <xf numFmtId="0" fontId="7" fillId="0" borderId="2" xfId="0" applyFont="1" applyFill="1" applyBorder="1" applyAlignment="1">
      <alignment horizontal="center" vertical="center" textRotation="90"/>
    </xf>
    <xf numFmtId="0" fontId="7" fillId="3" borderId="2" xfId="0" applyFont="1" applyFill="1" applyBorder="1" applyAlignment="1">
      <alignment horizontal="center" vertical="center" textRotation="90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4" fillId="0" borderId="2" xfId="0" applyNumberFormat="1" applyFont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8" fontId="5" fillId="0" borderId="7" xfId="0" applyNumberFormat="1" applyFont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68" fontId="5" fillId="0" borderId="3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68" fontId="5" fillId="0" borderId="1" xfId="0" applyNumberFormat="1" applyFont="1" applyBorder="1" applyAlignment="1">
      <alignment horizontal="center"/>
    </xf>
    <xf numFmtId="1" fontId="5" fillId="3" borderId="0" xfId="0" applyNumberFormat="1" applyFont="1" applyFill="1" applyBorder="1" applyAlignment="1">
      <alignment horizontal="center"/>
    </xf>
    <xf numFmtId="168" fontId="5" fillId="0" borderId="1" xfId="0" applyNumberFormat="1" applyFont="1" applyFill="1" applyBorder="1" applyAlignment="1">
      <alignment horizontal="center"/>
    </xf>
    <xf numFmtId="168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8" fontId="5" fillId="3" borderId="1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68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16" fillId="0" borderId="0" xfId="0" applyFont="1" applyAlignment="1">
      <alignment/>
    </xf>
    <xf numFmtId="1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168" fontId="9" fillId="0" borderId="0" xfId="0" applyNumberFormat="1" applyFont="1" applyFill="1" applyAlignment="1">
      <alignment horizontal="center"/>
    </xf>
    <xf numFmtId="49" fontId="17" fillId="0" borderId="0" xfId="0" applyNumberFormat="1" applyFont="1" applyFill="1" applyAlignment="1">
      <alignment horizontal="center"/>
    </xf>
    <xf numFmtId="0" fontId="17" fillId="0" borderId="5" xfId="0" applyFont="1" applyBorder="1" applyAlignment="1">
      <alignment horizontal="center" vertical="center" textRotation="90"/>
    </xf>
    <xf numFmtId="0" fontId="17" fillId="0" borderId="5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7" fillId="0" borderId="2" xfId="0" applyFont="1" applyBorder="1" applyAlignment="1">
      <alignment horizontal="center" vertical="center" textRotation="90"/>
    </xf>
    <xf numFmtId="0" fontId="17" fillId="0" borderId="2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8" fontId="9" fillId="0" borderId="1" xfId="0" applyNumberFormat="1" applyFont="1" applyFill="1" applyBorder="1" applyAlignment="1">
      <alignment horizontal="center"/>
    </xf>
    <xf numFmtId="168" fontId="9" fillId="0" borderId="1" xfId="0" applyNumberFormat="1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171" fontId="5" fillId="0" borderId="0" xfId="21" applyNumberFormat="1" applyFill="1" applyAlignment="1">
      <alignment horizontal="center"/>
      <protection/>
    </xf>
    <xf numFmtId="171" fontId="5" fillId="4" borderId="0" xfId="21" applyNumberFormat="1" applyFill="1" applyAlignment="1">
      <alignment horizontal="center"/>
      <protection/>
    </xf>
    <xf numFmtId="2" fontId="9" fillId="0" borderId="0" xfId="0" applyNumberFormat="1" applyFont="1" applyFill="1" applyBorder="1" applyAlignment="1">
      <alignment horizontal="center"/>
    </xf>
    <xf numFmtId="0" fontId="7" fillId="0" borderId="0" xfId="0" applyFont="1" applyAlignment="1" quotePrefix="1">
      <alignment horizontal="center"/>
    </xf>
    <xf numFmtId="0" fontId="5" fillId="0" borderId="0" xfId="0" applyFont="1" applyFill="1" applyAlignment="1" quotePrefix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nalisation - taux de remplissage fct vitesse et débit relatif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Taux de remplissage théorique en fonction de la vitesse relative ou du débit relatif
Canalisation circulaire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vitesse relative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données!$E$14:$E$37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données!$F$14:$F$37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débit relatif</c:v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données!$B$14:$B$37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données!$C$14:$C$37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axId val="30514189"/>
        <c:axId val="6192246"/>
      </c:scatterChart>
      <c:valAx>
        <c:axId val="30514189"/>
        <c:scaling>
          <c:orientation val="minMax"/>
          <c:max val="1.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vitesse relative V/VV - débit relatif Q/QV [-]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.00" sourceLinked="0"/>
        <c:majorTickMark val="out"/>
        <c:minorTickMark val="out"/>
        <c:tickLblPos val="nextTo"/>
        <c:crossAx val="6192246"/>
        <c:crosses val="autoZero"/>
        <c:crossBetween val="midCat"/>
        <c:dispUnits/>
        <c:majorUnit val="0.1"/>
        <c:minorUnit val="0.05"/>
      </c:valAx>
      <c:valAx>
        <c:axId val="619224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taux de remplissage h/di [-]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.00" sourceLinked="0"/>
        <c:majorTickMark val="out"/>
        <c:minorTickMark val="out"/>
        <c:tickLblPos val="nextTo"/>
        <c:crossAx val="30514189"/>
        <c:crosses val="autoZero"/>
        <c:crossBetween val="midCat"/>
        <c:dispUnits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FF0000"/>
                </a:solidFill>
              </a:rPr>
              <a:t>Régression de la vitesse relative en fonction du débit relatif</a:t>
            </a:r>
          </a:p>
        </c:rich>
      </c:tx>
      <c:layout>
        <c:manualLayout>
          <c:xMode val="factor"/>
          <c:yMode val="factor"/>
          <c:x val="0.013"/>
          <c:y val="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53"/>
          <c:w val="0.94425"/>
          <c:h val="0.7255"/>
        </c:manualLayout>
      </c:layout>
      <c:scatterChart>
        <c:scatterStyle val="smoothMarker"/>
        <c:varyColors val="0"/>
        <c:ser>
          <c:idx val="1"/>
          <c:order val="0"/>
          <c:tx>
            <c:v>Pour Q/Qv &lt; 0.1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FF00"/>
                </a:solidFill>
              </a:ln>
            </c:spPr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/>
              <c:spPr>
                <a:solidFill>
                  <a:srgbClr val="00FF00"/>
                </a:solidFill>
                <a:ln w="3175">
                  <a:noFill/>
                </a:ln>
              </c:spPr>
            </c:trendlineLbl>
          </c:trendline>
          <c:xVal>
            <c:numRef>
              <c:f>données!$B$15:$B$22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données!$E$15:$E$22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ser>
          <c:idx val="2"/>
          <c:order val="1"/>
          <c:tx>
            <c:v>Pour Q/Qv &gt; 0.1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9900"/>
                </a:solidFill>
              </a:ln>
            </c:spPr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/>
              <c:spPr>
                <a:solidFill>
                  <a:srgbClr val="FFCC00"/>
                </a:solidFill>
                <a:ln w="3175">
                  <a:noFill/>
                </a:ln>
              </c:spPr>
            </c:trendlineLbl>
          </c:trendline>
          <c:xVal>
            <c:numRef>
              <c:f>données!$B$23:$B$37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données!$E$23:$E$37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axId val="55730215"/>
        <c:axId val="31809888"/>
      </c:scatterChart>
      <c:valAx>
        <c:axId val="55730215"/>
        <c:scaling>
          <c:orientation val="minMax"/>
          <c:max val="1.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débit relatif Q/QV [-]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.00" sourceLinked="0"/>
        <c:majorTickMark val="out"/>
        <c:minorTickMark val="out"/>
        <c:tickLblPos val="nextTo"/>
        <c:crossAx val="31809888"/>
        <c:crosses val="autoZero"/>
        <c:crossBetween val="midCat"/>
        <c:dispUnits/>
        <c:majorUnit val="0.1"/>
        <c:minorUnit val="0.05"/>
      </c:valAx>
      <c:valAx>
        <c:axId val="318098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vitesse relative [-]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.00" sourceLinked="0"/>
        <c:majorTickMark val="out"/>
        <c:minorTickMark val="out"/>
        <c:tickLblPos val="nextTo"/>
        <c:crossAx val="55730215"/>
        <c:crosses val="autoZero"/>
        <c:crossBetween val="midCat"/>
        <c:dispUnits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69175"/>
          <c:y val="0.521"/>
          <c:w val="0.23775"/>
          <c:h val="0.1415"/>
        </c:manualLayout>
      </c:layout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36</xdr:row>
      <xdr:rowOff>28575</xdr:rowOff>
    </xdr:from>
    <xdr:to>
      <xdr:col>18</xdr:col>
      <xdr:colOff>209550</xdr:colOff>
      <xdr:row>67</xdr:row>
      <xdr:rowOff>0</xdr:rowOff>
    </xdr:to>
    <xdr:graphicFrame>
      <xdr:nvGraphicFramePr>
        <xdr:cNvPr id="1" name="Chart 1"/>
        <xdr:cNvGraphicFramePr/>
      </xdr:nvGraphicFramePr>
      <xdr:xfrm>
        <a:off x="4933950" y="6181725"/>
        <a:ext cx="892492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276225</xdr:colOff>
      <xdr:row>5</xdr:row>
      <xdr:rowOff>85725</xdr:rowOff>
    </xdr:from>
    <xdr:to>
      <xdr:col>18</xdr:col>
      <xdr:colOff>209550</xdr:colOff>
      <xdr:row>35</xdr:row>
      <xdr:rowOff>123825</xdr:rowOff>
    </xdr:to>
    <xdr:graphicFrame>
      <xdr:nvGraphicFramePr>
        <xdr:cNvPr id="2" name="Chart 2"/>
        <xdr:cNvGraphicFramePr/>
      </xdr:nvGraphicFramePr>
      <xdr:xfrm>
        <a:off x="4933950" y="990600"/>
        <a:ext cx="8924925" cy="5124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F28"/>
  <sheetViews>
    <sheetView zoomScale="75" zoomScaleNormal="75" workbookViewId="0" topLeftCell="A1">
      <selection activeCell="G33" sqref="G33"/>
    </sheetView>
  </sheetViews>
  <sheetFormatPr defaultColWidth="9.125" defaultRowHeight="12.75"/>
  <cols>
    <col min="1" max="16384" width="9.125" style="4" customWidth="1"/>
  </cols>
  <sheetData>
    <row r="5" ht="20.25">
      <c r="B5" s="3" t="s">
        <v>31</v>
      </c>
    </row>
    <row r="9" ht="12.75">
      <c r="C9" s="11" t="s">
        <v>40</v>
      </c>
    </row>
    <row r="13" spans="3:6" ht="12.75">
      <c r="C13" s="6" t="s">
        <v>41</v>
      </c>
      <c r="F13" s="6" t="s">
        <v>42</v>
      </c>
    </row>
    <row r="14" ht="12.75">
      <c r="F14" s="6" t="s">
        <v>43</v>
      </c>
    </row>
    <row r="16" ht="12.75">
      <c r="F16" s="6" t="s">
        <v>92</v>
      </c>
    </row>
    <row r="17" spans="3:6" ht="12.75">
      <c r="C17" s="6"/>
      <c r="F17" s="6" t="s">
        <v>93</v>
      </c>
    </row>
    <row r="19" spans="3:6" ht="12.75">
      <c r="C19" s="6" t="s">
        <v>94</v>
      </c>
      <c r="F19" s="6" t="s">
        <v>95</v>
      </c>
    </row>
    <row r="20" ht="12.75">
      <c r="F20" s="6" t="s">
        <v>96</v>
      </c>
    </row>
    <row r="28" spans="3:6" ht="12.75">
      <c r="C28" s="6"/>
      <c r="F28" s="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44"/>
  <sheetViews>
    <sheetView zoomScale="75" zoomScaleNormal="75" workbookViewId="0" topLeftCell="A1">
      <selection activeCell="T25" sqref="T25"/>
    </sheetView>
  </sheetViews>
  <sheetFormatPr defaultColWidth="9.00390625" defaultRowHeight="12.75"/>
  <cols>
    <col min="1" max="1" width="9.125" style="4" customWidth="1"/>
    <col min="3" max="3" width="14.125" style="4" customWidth="1"/>
    <col min="4" max="4" width="6.125" style="5" customWidth="1"/>
    <col min="5" max="5" width="9.125" style="5" customWidth="1"/>
    <col min="6" max="6" width="13.625" style="5" customWidth="1"/>
    <col min="7" max="9" width="9.125" style="4" customWidth="1"/>
    <col min="10" max="10" width="13.375" style="4" bestFit="1" customWidth="1"/>
    <col min="11" max="12" width="9.125" style="4" customWidth="1"/>
    <col min="13" max="13" width="13.375" style="4" bestFit="1" customWidth="1"/>
    <col min="14" max="16384" width="9.125" style="4" customWidth="1"/>
  </cols>
  <sheetData>
    <row r="5" ht="20.25">
      <c r="B5" s="3" t="s">
        <v>33</v>
      </c>
    </row>
    <row r="10" spans="2:6" s="6" customFormat="1" ht="29.25" customHeight="1">
      <c r="B10" s="7" t="s">
        <v>36</v>
      </c>
      <c r="C10" s="7" t="s">
        <v>34</v>
      </c>
      <c r="E10" s="7" t="s">
        <v>35</v>
      </c>
      <c r="F10" s="7" t="s">
        <v>34</v>
      </c>
    </row>
    <row r="11" spans="2:6" s="6" customFormat="1" ht="14.25">
      <c r="B11" s="7" t="s">
        <v>39</v>
      </c>
      <c r="C11" s="7" t="s">
        <v>37</v>
      </c>
      <c r="E11" s="7" t="s">
        <v>38</v>
      </c>
      <c r="F11" s="7" t="s">
        <v>37</v>
      </c>
    </row>
    <row r="12" spans="2:6" ht="12.75">
      <c r="B12" s="5" t="s">
        <v>29</v>
      </c>
      <c r="C12" s="5" t="s">
        <v>29</v>
      </c>
      <c r="E12" s="5" t="s">
        <v>29</v>
      </c>
      <c r="F12" s="5" t="s">
        <v>29</v>
      </c>
    </row>
    <row r="13" spans="2:3" ht="12.75">
      <c r="B13" s="5"/>
      <c r="C13" s="5"/>
    </row>
    <row r="14" spans="2:6" ht="12.75">
      <c r="B14" s="9">
        <v>0</v>
      </c>
      <c r="C14" s="8">
        <v>0</v>
      </c>
      <c r="E14" s="9">
        <v>0</v>
      </c>
      <c r="F14" s="95">
        <v>0</v>
      </c>
    </row>
    <row r="15" spans="2:6" ht="12.75">
      <c r="B15" s="10">
        <v>0.001</v>
      </c>
      <c r="C15" s="8">
        <v>0.025</v>
      </c>
      <c r="E15" s="10">
        <v>0.159</v>
      </c>
      <c r="F15" s="95">
        <v>0.025</v>
      </c>
    </row>
    <row r="16" spans="2:6" ht="12.75">
      <c r="B16" s="10">
        <v>0.0045</v>
      </c>
      <c r="C16" s="8">
        <v>0.05</v>
      </c>
      <c r="E16" s="10">
        <v>0.257</v>
      </c>
      <c r="F16" s="95">
        <v>0.05</v>
      </c>
    </row>
    <row r="17" spans="2:6" ht="12.75">
      <c r="B17" s="10">
        <v>0.0112</v>
      </c>
      <c r="C17" s="8">
        <v>0.075</v>
      </c>
      <c r="E17" s="10">
        <v>0.333</v>
      </c>
      <c r="F17" s="95">
        <v>0.075</v>
      </c>
    </row>
    <row r="18" spans="2:6" ht="12.75">
      <c r="B18" s="10">
        <v>0.0208</v>
      </c>
      <c r="C18" s="8">
        <v>0.1</v>
      </c>
      <c r="E18" s="10">
        <v>0.401</v>
      </c>
      <c r="F18" s="95">
        <v>0.1</v>
      </c>
    </row>
    <row r="19" spans="2:6" ht="12.75">
      <c r="B19" s="10">
        <v>0.0334</v>
      </c>
      <c r="C19" s="8">
        <v>0.125</v>
      </c>
      <c r="E19" s="10">
        <v>0.464</v>
      </c>
      <c r="F19" s="95">
        <v>0.125</v>
      </c>
    </row>
    <row r="20" spans="2:6" ht="12.75">
      <c r="B20" s="10">
        <v>0.0487</v>
      </c>
      <c r="C20" s="8">
        <v>0.15</v>
      </c>
      <c r="E20" s="10">
        <v>0.516</v>
      </c>
      <c r="F20" s="95">
        <v>0.15</v>
      </c>
    </row>
    <row r="21" spans="2:6" ht="12.75">
      <c r="B21" s="10">
        <v>0.0667</v>
      </c>
      <c r="C21" s="8">
        <v>0.175</v>
      </c>
      <c r="E21" s="10">
        <v>0.567</v>
      </c>
      <c r="F21" s="95">
        <v>0.175</v>
      </c>
    </row>
    <row r="22" spans="2:6" ht="12.75">
      <c r="B22" s="10">
        <v>0.087</v>
      </c>
      <c r="C22" s="8">
        <v>0.2</v>
      </c>
      <c r="E22" s="10">
        <v>0.615</v>
      </c>
      <c r="F22" s="95">
        <v>0.2</v>
      </c>
    </row>
    <row r="23" spans="2:6" ht="12.75">
      <c r="B23" s="96">
        <v>0.1113</v>
      </c>
      <c r="C23" s="8">
        <v>0.225</v>
      </c>
      <c r="E23" s="96">
        <v>0.66</v>
      </c>
      <c r="F23" s="95">
        <v>0.225</v>
      </c>
    </row>
    <row r="24" spans="2:6" ht="12.75">
      <c r="B24" s="96">
        <v>0.1366</v>
      </c>
      <c r="C24" s="8">
        <v>0.25</v>
      </c>
      <c r="E24" s="96">
        <v>0.7</v>
      </c>
      <c r="F24" s="95">
        <v>0.25</v>
      </c>
    </row>
    <row r="25" spans="2:6" ht="12.75">
      <c r="B25" s="96">
        <v>0.1956</v>
      </c>
      <c r="C25" s="8">
        <v>0.3</v>
      </c>
      <c r="E25" s="96">
        <v>0.776</v>
      </c>
      <c r="F25" s="95">
        <v>0.3</v>
      </c>
    </row>
    <row r="26" spans="2:6" ht="12.75">
      <c r="B26" s="96">
        <v>0.2623</v>
      </c>
      <c r="C26" s="8">
        <v>0.35</v>
      </c>
      <c r="E26" s="96">
        <v>0.842</v>
      </c>
      <c r="F26" s="95">
        <v>0.35</v>
      </c>
    </row>
    <row r="27" spans="2:6" ht="12.75">
      <c r="B27" s="96">
        <v>0.3364</v>
      </c>
      <c r="C27" s="8">
        <v>0.4</v>
      </c>
      <c r="E27" s="96">
        <v>0.902</v>
      </c>
      <c r="F27" s="95">
        <v>0.4</v>
      </c>
    </row>
    <row r="28" spans="2:6" ht="12.75">
      <c r="B28" s="96">
        <v>0.4169</v>
      </c>
      <c r="C28" s="8">
        <v>0.45</v>
      </c>
      <c r="E28" s="96">
        <v>0.955</v>
      </c>
      <c r="F28" s="95">
        <v>0.45</v>
      </c>
    </row>
    <row r="29" spans="2:6" ht="12.75">
      <c r="B29" s="96">
        <v>0.4997</v>
      </c>
      <c r="C29" s="8">
        <v>0.5</v>
      </c>
      <c r="E29" s="96">
        <v>1</v>
      </c>
      <c r="F29" s="95">
        <v>0.5</v>
      </c>
    </row>
    <row r="30" spans="2:6" ht="12.75">
      <c r="B30" s="96">
        <v>0.5853</v>
      </c>
      <c r="C30" s="8">
        <v>0.55</v>
      </c>
      <c r="E30" s="96">
        <v>1.038</v>
      </c>
      <c r="F30" s="95">
        <v>0.55</v>
      </c>
    </row>
    <row r="31" spans="2:6" ht="12.75">
      <c r="B31" s="96">
        <v>0.6713</v>
      </c>
      <c r="C31" s="8">
        <v>0.6</v>
      </c>
      <c r="E31" s="96">
        <v>1.071</v>
      </c>
      <c r="F31" s="95">
        <v>0.6</v>
      </c>
    </row>
    <row r="32" spans="2:6" ht="12.75">
      <c r="B32" s="96">
        <v>0.755</v>
      </c>
      <c r="C32" s="8">
        <v>0.65</v>
      </c>
      <c r="E32" s="96">
        <v>1.099</v>
      </c>
      <c r="F32" s="95">
        <v>0.65</v>
      </c>
    </row>
    <row r="33" spans="2:6" ht="12.75">
      <c r="B33" s="96">
        <v>0.838</v>
      </c>
      <c r="C33" s="8">
        <v>0.7</v>
      </c>
      <c r="E33" s="96">
        <v>1.121</v>
      </c>
      <c r="F33" s="95">
        <v>0.7</v>
      </c>
    </row>
    <row r="34" spans="2:6" ht="12.75">
      <c r="B34" s="96">
        <v>0.9099</v>
      </c>
      <c r="C34" s="8">
        <v>0.75</v>
      </c>
      <c r="E34" s="96">
        <v>1.131</v>
      </c>
      <c r="F34" s="95">
        <v>0.75</v>
      </c>
    </row>
    <row r="35" spans="2:6" ht="12.75">
      <c r="B35" s="96">
        <v>0.9461</v>
      </c>
      <c r="C35" s="8">
        <v>0.775</v>
      </c>
      <c r="E35" s="96">
        <v>1.139</v>
      </c>
      <c r="F35" s="95">
        <v>0.775</v>
      </c>
    </row>
    <row r="36" spans="2:6" ht="12.75">
      <c r="B36" s="96">
        <v>0.9753</v>
      </c>
      <c r="C36" s="8">
        <v>0.8</v>
      </c>
      <c r="E36" s="96">
        <v>1.139</v>
      </c>
      <c r="F36" s="95">
        <v>0.8</v>
      </c>
    </row>
    <row r="37" spans="2:6" ht="12.75">
      <c r="B37" s="96">
        <v>1.0042</v>
      </c>
      <c r="C37" s="8">
        <v>0.825</v>
      </c>
      <c r="E37" s="96">
        <v>1.139</v>
      </c>
      <c r="F37" s="95">
        <v>0.825</v>
      </c>
    </row>
    <row r="38" spans="2:6" ht="12.75">
      <c r="B38" s="9"/>
      <c r="C38" s="8"/>
      <c r="E38" s="9"/>
      <c r="F38" s="95"/>
    </row>
    <row r="39" spans="2:6" ht="12.75">
      <c r="B39" s="9"/>
      <c r="C39" s="8"/>
      <c r="E39" s="9"/>
      <c r="F39" s="95"/>
    </row>
    <row r="40" spans="2:6" ht="12.75">
      <c r="B40" s="9"/>
      <c r="C40" s="8"/>
      <c r="E40" s="9"/>
      <c r="F40" s="95"/>
    </row>
    <row r="41" spans="2:6" ht="12.75">
      <c r="B41" s="9"/>
      <c r="C41" s="8"/>
      <c r="E41" s="9"/>
      <c r="F41" s="95"/>
    </row>
    <row r="42" spans="2:6" ht="12.75">
      <c r="B42" s="9"/>
      <c r="C42" s="8"/>
      <c r="E42" s="9"/>
      <c r="F42" s="95"/>
    </row>
    <row r="43" spans="2:6" ht="12.75">
      <c r="B43" s="9"/>
      <c r="C43" s="8"/>
      <c r="E43" s="9"/>
      <c r="F43" s="95"/>
    </row>
    <row r="44" spans="2:6" ht="12.75">
      <c r="B44" s="9"/>
      <c r="C44" s="8"/>
      <c r="E44" s="9"/>
      <c r="F44" s="9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7"/>
  <sheetViews>
    <sheetView tabSelected="1" zoomScale="85" zoomScaleNormal="85" zoomScaleSheetLayoutView="100" workbookViewId="0" topLeftCell="A1">
      <selection activeCell="B47" sqref="B47:H84"/>
    </sheetView>
  </sheetViews>
  <sheetFormatPr defaultColWidth="9.00390625" defaultRowHeight="12.75"/>
  <cols>
    <col min="1" max="1" width="5.00390625" style="1" customWidth="1"/>
    <col min="2" max="14" width="6.00390625" style="1" customWidth="1"/>
    <col min="15" max="15" width="6.00390625" style="76" customWidth="1"/>
    <col min="16" max="17" width="6.00390625" style="1" customWidth="1"/>
    <col min="18" max="18" width="6.00390625" style="76" customWidth="1"/>
    <col min="19" max="31" width="6.00390625" style="1" customWidth="1"/>
    <col min="32" max="16384" width="9.125" style="1" customWidth="1"/>
  </cols>
  <sheetData>
    <row r="1" ht="15.75">
      <c r="A1" s="74" t="s">
        <v>32</v>
      </c>
    </row>
    <row r="2" ht="15.75">
      <c r="A2" s="74"/>
    </row>
    <row r="3" spans="2:15" ht="12.75">
      <c r="B3" s="101" t="s">
        <v>130</v>
      </c>
      <c r="O3" s="1"/>
    </row>
    <row r="4" spans="3:15" ht="12.75">
      <c r="C4" s="1" t="s">
        <v>129</v>
      </c>
      <c r="O4" s="1"/>
    </row>
    <row r="5" spans="5:15" ht="12.75" customHeight="1">
      <c r="E5" s="18" t="s">
        <v>98</v>
      </c>
      <c r="F5" s="75">
        <v>400</v>
      </c>
      <c r="G5" s="75">
        <v>500</v>
      </c>
      <c r="H5" s="75">
        <v>630</v>
      </c>
      <c r="I5" s="75">
        <v>710</v>
      </c>
      <c r="J5" s="75">
        <v>800</v>
      </c>
      <c r="K5" s="75">
        <v>900</v>
      </c>
      <c r="L5" s="75">
        <v>1000</v>
      </c>
      <c r="M5" s="75">
        <v>1100</v>
      </c>
      <c r="N5" s="75">
        <v>1200</v>
      </c>
      <c r="O5" s="75">
        <v>1400</v>
      </c>
    </row>
    <row r="6" spans="5:15" ht="12.75" customHeight="1">
      <c r="E6" s="18" t="s">
        <v>99</v>
      </c>
      <c r="F6" s="16">
        <v>5</v>
      </c>
      <c r="G6" s="16">
        <v>6.2</v>
      </c>
      <c r="H6" s="16">
        <v>7.9</v>
      </c>
      <c r="I6" s="16">
        <v>8.8</v>
      </c>
      <c r="J6" s="16">
        <v>10</v>
      </c>
      <c r="K6" s="16">
        <v>11.3</v>
      </c>
      <c r="L6" s="16">
        <v>12.5</v>
      </c>
      <c r="M6" s="16">
        <v>13.5</v>
      </c>
      <c r="N6" s="16">
        <v>15</v>
      </c>
      <c r="O6" s="16">
        <v>16</v>
      </c>
    </row>
    <row r="7" spans="5:15" ht="12.75" customHeight="1">
      <c r="E7" s="18" t="s">
        <v>100</v>
      </c>
      <c r="F7" s="16">
        <f aca="true" t="shared" si="0" ref="F7:O7">F5-2*F6</f>
        <v>390</v>
      </c>
      <c r="G7" s="16">
        <f t="shared" si="0"/>
        <v>487.6</v>
      </c>
      <c r="H7" s="16">
        <f t="shared" si="0"/>
        <v>614.2</v>
      </c>
      <c r="I7" s="16">
        <f t="shared" si="0"/>
        <v>692.4</v>
      </c>
      <c r="J7" s="16">
        <f t="shared" si="0"/>
        <v>780</v>
      </c>
      <c r="K7" s="16">
        <f t="shared" si="0"/>
        <v>877.4</v>
      </c>
      <c r="L7" s="16">
        <f t="shared" si="0"/>
        <v>975</v>
      </c>
      <c r="M7" s="75">
        <f t="shared" si="0"/>
        <v>1073</v>
      </c>
      <c r="N7" s="75">
        <f t="shared" si="0"/>
        <v>1170</v>
      </c>
      <c r="O7" s="75">
        <f t="shared" si="0"/>
        <v>1368</v>
      </c>
    </row>
    <row r="8" spans="3:7" ht="12.75" customHeight="1">
      <c r="C8" s="12"/>
      <c r="E8" s="18" t="s">
        <v>89</v>
      </c>
      <c r="F8" s="19">
        <v>90</v>
      </c>
      <c r="G8" s="21" t="s">
        <v>101</v>
      </c>
    </row>
    <row r="9" ht="12.75" customHeight="1"/>
    <row r="10" spans="2:13" ht="12.75" customHeight="1">
      <c r="B10" s="101" t="s">
        <v>131</v>
      </c>
      <c r="C10" s="100"/>
      <c r="D10" s="102"/>
      <c r="E10" s="18" t="s">
        <v>0</v>
      </c>
      <c r="F10" s="19">
        <v>5400</v>
      </c>
      <c r="G10" s="15"/>
      <c r="M10" s="20"/>
    </row>
    <row r="11" spans="5:23" ht="12.75" customHeight="1">
      <c r="E11" s="18" t="s">
        <v>1</v>
      </c>
      <c r="F11" s="19">
        <v>12</v>
      </c>
      <c r="G11" s="15" t="s">
        <v>3</v>
      </c>
      <c r="T11" s="18" t="s">
        <v>47</v>
      </c>
      <c r="U11" s="18"/>
      <c r="V11" s="22">
        <v>0.5</v>
      </c>
      <c r="W11" s="1" t="s">
        <v>46</v>
      </c>
    </row>
    <row r="12" spans="2:24" s="12" customFormat="1" ht="12.75" customHeight="1">
      <c r="B12" s="1"/>
      <c r="C12" s="1"/>
      <c r="D12" s="1"/>
      <c r="E12" s="18" t="s">
        <v>2</v>
      </c>
      <c r="F12" s="19">
        <v>5</v>
      </c>
      <c r="G12" s="15" t="s">
        <v>3</v>
      </c>
      <c r="K12" s="24"/>
      <c r="L12" s="24"/>
      <c r="M12" s="26"/>
      <c r="O12" s="77"/>
      <c r="R12" s="77"/>
      <c r="T12" s="18" t="s">
        <v>123</v>
      </c>
      <c r="U12" s="18"/>
      <c r="V12" s="22">
        <v>5</v>
      </c>
      <c r="W12" s="99" t="s">
        <v>127</v>
      </c>
      <c r="X12" s="12" t="s">
        <v>29</v>
      </c>
    </row>
    <row r="13" spans="3:15" s="12" customFormat="1" ht="12.75" customHeight="1">
      <c r="C13" s="1"/>
      <c r="D13" s="18"/>
      <c r="E13" s="24"/>
      <c r="F13" s="21"/>
      <c r="K13" s="24"/>
      <c r="L13" s="86"/>
      <c r="M13" s="26"/>
      <c r="O13" s="77"/>
    </row>
    <row r="14" spans="4:18" s="12" customFormat="1" ht="12.75" customHeight="1">
      <c r="D14" s="23"/>
      <c r="E14" s="24"/>
      <c r="F14" s="25"/>
      <c r="J14" s="23"/>
      <c r="K14" s="24"/>
      <c r="L14" s="86"/>
      <c r="M14" s="26"/>
      <c r="O14" s="77"/>
      <c r="R14" s="78"/>
    </row>
    <row r="15" spans="2:31" ht="12.75" customHeight="1">
      <c r="B15" s="27" t="s">
        <v>44</v>
      </c>
      <c r="C15" s="27" t="s">
        <v>45</v>
      </c>
      <c r="D15" s="27" t="s">
        <v>63</v>
      </c>
      <c r="E15" s="27" t="s">
        <v>64</v>
      </c>
      <c r="F15" s="27" t="s">
        <v>65</v>
      </c>
      <c r="G15" s="27" t="s">
        <v>66</v>
      </c>
      <c r="H15" s="27" t="s">
        <v>67</v>
      </c>
      <c r="I15" s="27" t="s">
        <v>68</v>
      </c>
      <c r="J15" s="27" t="s">
        <v>69</v>
      </c>
      <c r="K15" s="27" t="s">
        <v>70</v>
      </c>
      <c r="L15" s="79" t="s">
        <v>71</v>
      </c>
      <c r="M15" s="27" t="s">
        <v>72</v>
      </c>
      <c r="N15" s="27" t="s">
        <v>73</v>
      </c>
      <c r="O15" s="79" t="s">
        <v>74</v>
      </c>
      <c r="P15" s="27" t="s">
        <v>75</v>
      </c>
      <c r="Q15" s="27" t="s">
        <v>76</v>
      </c>
      <c r="R15" s="79" t="s">
        <v>77</v>
      </c>
      <c r="S15" s="27" t="s">
        <v>78</v>
      </c>
      <c r="T15" s="27" t="s">
        <v>79</v>
      </c>
      <c r="U15" s="27" t="s">
        <v>80</v>
      </c>
      <c r="V15" s="27" t="s">
        <v>81</v>
      </c>
      <c r="W15" s="27" t="s">
        <v>82</v>
      </c>
      <c r="X15" s="27" t="s">
        <v>83</v>
      </c>
      <c r="Y15" s="27" t="s">
        <v>84</v>
      </c>
      <c r="Z15" s="27" t="s">
        <v>85</v>
      </c>
      <c r="AA15" s="27" t="s">
        <v>86</v>
      </c>
      <c r="AB15" s="27" t="s">
        <v>87</v>
      </c>
      <c r="AC15" s="27" t="s">
        <v>91</v>
      </c>
      <c r="AD15" s="27" t="s">
        <v>88</v>
      </c>
      <c r="AE15" s="98" t="s">
        <v>126</v>
      </c>
    </row>
    <row r="16" spans="2:31" s="28" customFormat="1" ht="134.25" customHeight="1">
      <c r="B16" s="29" t="s">
        <v>4</v>
      </c>
      <c r="C16" s="30" t="s">
        <v>5</v>
      </c>
      <c r="D16" s="31" t="s">
        <v>90</v>
      </c>
      <c r="E16" s="30" t="s">
        <v>6</v>
      </c>
      <c r="F16" s="32" t="s">
        <v>122</v>
      </c>
      <c r="G16" s="30" t="s">
        <v>7</v>
      </c>
      <c r="H16" s="32" t="s">
        <v>8</v>
      </c>
      <c r="I16" s="30" t="s">
        <v>48</v>
      </c>
      <c r="J16" s="31" t="s">
        <v>9</v>
      </c>
      <c r="K16" s="30" t="s">
        <v>49</v>
      </c>
      <c r="L16" s="87" t="s">
        <v>54</v>
      </c>
      <c r="M16" s="31" t="s">
        <v>10</v>
      </c>
      <c r="N16" s="30" t="s">
        <v>11</v>
      </c>
      <c r="O16" s="80" t="s">
        <v>50</v>
      </c>
      <c r="P16" s="30" t="s">
        <v>51</v>
      </c>
      <c r="Q16" s="30" t="s">
        <v>52</v>
      </c>
      <c r="R16" s="80" t="s">
        <v>53</v>
      </c>
      <c r="S16" s="30" t="s">
        <v>13</v>
      </c>
      <c r="T16" s="30" t="s">
        <v>14</v>
      </c>
      <c r="U16" s="30" t="s">
        <v>124</v>
      </c>
      <c r="V16" s="30" t="s">
        <v>56</v>
      </c>
      <c r="W16" s="30" t="s">
        <v>55</v>
      </c>
      <c r="X16" s="33" t="s">
        <v>12</v>
      </c>
      <c r="Y16" s="33" t="s">
        <v>15</v>
      </c>
      <c r="Z16" s="34" t="s">
        <v>59</v>
      </c>
      <c r="AA16" s="31" t="s">
        <v>60</v>
      </c>
      <c r="AB16" s="30" t="s">
        <v>57</v>
      </c>
      <c r="AC16" s="33" t="s">
        <v>61</v>
      </c>
      <c r="AD16" s="31" t="s">
        <v>62</v>
      </c>
      <c r="AE16" s="34" t="s">
        <v>58</v>
      </c>
    </row>
    <row r="17" spans="2:31" s="35" customFormat="1" ht="12.75" customHeight="1">
      <c r="B17" s="36" t="s">
        <v>16</v>
      </c>
      <c r="C17" s="37" t="s">
        <v>17</v>
      </c>
      <c r="D17" s="38" t="s">
        <v>102</v>
      </c>
      <c r="E17" s="37" t="s">
        <v>18</v>
      </c>
      <c r="F17" s="13" t="s">
        <v>19</v>
      </c>
      <c r="G17" s="37" t="s">
        <v>103</v>
      </c>
      <c r="H17" s="39" t="s">
        <v>104</v>
      </c>
      <c r="I17" s="37" t="s">
        <v>105</v>
      </c>
      <c r="J17" s="40" t="s">
        <v>16</v>
      </c>
      <c r="K17" s="41" t="s">
        <v>106</v>
      </c>
      <c r="L17" s="88" t="s">
        <v>121</v>
      </c>
      <c r="M17" s="40" t="s">
        <v>20</v>
      </c>
      <c r="N17" s="37" t="s">
        <v>21</v>
      </c>
      <c r="O17" s="93" t="s">
        <v>22</v>
      </c>
      <c r="P17" s="37" t="s">
        <v>107</v>
      </c>
      <c r="Q17" s="41" t="s">
        <v>108</v>
      </c>
      <c r="R17" s="81" t="s">
        <v>120</v>
      </c>
      <c r="S17" s="37" t="s">
        <v>16</v>
      </c>
      <c r="T17" s="37" t="s">
        <v>16</v>
      </c>
      <c r="U17" s="37" t="s">
        <v>125</v>
      </c>
      <c r="V17" s="37" t="s">
        <v>109</v>
      </c>
      <c r="W17" s="37" t="s">
        <v>110</v>
      </c>
      <c r="X17" s="42" t="s">
        <v>111</v>
      </c>
      <c r="Y17" s="42" t="s">
        <v>112</v>
      </c>
      <c r="Z17" s="13" t="s">
        <v>113</v>
      </c>
      <c r="AA17" s="40" t="s">
        <v>114</v>
      </c>
      <c r="AB17" s="37" t="s">
        <v>115</v>
      </c>
      <c r="AC17" s="42" t="s">
        <v>116</v>
      </c>
      <c r="AD17" s="40" t="s">
        <v>117</v>
      </c>
      <c r="AE17" s="13" t="s">
        <v>118</v>
      </c>
    </row>
    <row r="18" spans="2:31" s="17" customFormat="1" ht="12.75" customHeight="1">
      <c r="B18" s="43" t="s">
        <v>16</v>
      </c>
      <c r="C18" s="44" t="s">
        <v>23</v>
      </c>
      <c r="D18" s="45" t="s">
        <v>23</v>
      </c>
      <c r="E18" s="46" t="s">
        <v>119</v>
      </c>
      <c r="F18" s="47" t="s">
        <v>24</v>
      </c>
      <c r="G18" s="44" t="s">
        <v>25</v>
      </c>
      <c r="H18" s="47" t="s">
        <v>26</v>
      </c>
      <c r="I18" s="44" t="s">
        <v>3</v>
      </c>
      <c r="J18" s="45" t="s">
        <v>16</v>
      </c>
      <c r="K18" s="44" t="s">
        <v>3</v>
      </c>
      <c r="L18" s="89" t="s">
        <v>3</v>
      </c>
      <c r="M18" s="45" t="s">
        <v>27</v>
      </c>
      <c r="N18" s="44" t="s">
        <v>28</v>
      </c>
      <c r="O18" s="82" t="s">
        <v>29</v>
      </c>
      <c r="P18" s="44" t="s">
        <v>28</v>
      </c>
      <c r="Q18" s="44" t="s">
        <v>28</v>
      </c>
      <c r="R18" s="82" t="s">
        <v>26</v>
      </c>
      <c r="S18" s="44" t="s">
        <v>97</v>
      </c>
      <c r="T18" s="44" t="s">
        <v>97</v>
      </c>
      <c r="U18" s="44" t="s">
        <v>29</v>
      </c>
      <c r="V18" s="44" t="s">
        <v>26</v>
      </c>
      <c r="W18" s="44" t="s">
        <v>26</v>
      </c>
      <c r="X18" s="48" t="s">
        <v>26</v>
      </c>
      <c r="Y18" s="49" t="s">
        <v>26</v>
      </c>
      <c r="Z18" s="50" t="s">
        <v>30</v>
      </c>
      <c r="AA18" s="45" t="s">
        <v>30</v>
      </c>
      <c r="AB18" s="44" t="s">
        <v>25</v>
      </c>
      <c r="AC18" s="48" t="s">
        <v>30</v>
      </c>
      <c r="AD18" s="45" t="s">
        <v>30</v>
      </c>
      <c r="AE18" s="50" t="s">
        <v>25</v>
      </c>
    </row>
    <row r="19" spans="2:31" s="17" customFormat="1" ht="12.75" customHeight="1">
      <c r="B19" s="51"/>
      <c r="C19" s="52"/>
      <c r="D19" s="53"/>
      <c r="E19" s="52"/>
      <c r="F19" s="54"/>
      <c r="G19" s="55"/>
      <c r="H19" s="54"/>
      <c r="I19" s="52"/>
      <c r="J19" s="56"/>
      <c r="K19" s="52"/>
      <c r="L19" s="90"/>
      <c r="M19" s="56"/>
      <c r="N19" s="52"/>
      <c r="O19" s="83"/>
      <c r="P19" s="52"/>
      <c r="Q19" s="52"/>
      <c r="R19" s="83"/>
      <c r="S19" s="52"/>
      <c r="T19" s="52"/>
      <c r="U19" s="61"/>
      <c r="V19" s="61"/>
      <c r="W19" s="52"/>
      <c r="X19" s="57"/>
      <c r="Y19" s="53"/>
      <c r="Z19" s="58"/>
      <c r="AA19" s="56"/>
      <c r="AB19" s="52"/>
      <c r="AC19" s="52"/>
      <c r="AD19" s="52"/>
      <c r="AE19" s="58"/>
    </row>
    <row r="20" spans="1:31" s="17" customFormat="1" ht="12.75" customHeight="1">
      <c r="A20" s="24"/>
      <c r="B20" s="59"/>
      <c r="C20" s="57"/>
      <c r="D20" s="60"/>
      <c r="E20" s="61"/>
      <c r="F20" s="62"/>
      <c r="G20" s="61"/>
      <c r="H20" s="62"/>
      <c r="I20" s="63"/>
      <c r="J20" s="64"/>
      <c r="K20" s="63"/>
      <c r="L20" s="91"/>
      <c r="M20" s="65"/>
      <c r="N20" s="63"/>
      <c r="O20" s="97"/>
      <c r="P20" s="63"/>
      <c r="Q20" s="63"/>
      <c r="R20" s="84"/>
      <c r="S20" s="57"/>
      <c r="T20" s="57"/>
      <c r="U20" s="63"/>
      <c r="V20" s="63"/>
      <c r="W20" s="57"/>
      <c r="X20" s="66"/>
      <c r="Y20" s="66"/>
      <c r="Z20" s="67"/>
      <c r="AA20" s="65"/>
      <c r="AB20" s="61"/>
      <c r="AC20" s="68"/>
      <c r="AD20" s="65"/>
      <c r="AE20" s="69"/>
    </row>
    <row r="21" spans="1:31" s="17" customFormat="1" ht="12.75" customHeight="1">
      <c r="A21" s="24"/>
      <c r="B21" s="59"/>
      <c r="C21" s="57"/>
      <c r="D21" s="60"/>
      <c r="E21" s="61"/>
      <c r="F21" s="62"/>
      <c r="G21" s="61"/>
      <c r="H21" s="62"/>
      <c r="I21" s="63"/>
      <c r="J21" s="64"/>
      <c r="K21" s="63"/>
      <c r="L21" s="91"/>
      <c r="M21" s="65"/>
      <c r="N21" s="63"/>
      <c r="O21" s="97"/>
      <c r="P21" s="63"/>
      <c r="Q21" s="63"/>
      <c r="R21" s="84"/>
      <c r="S21" s="57"/>
      <c r="T21" s="57"/>
      <c r="U21" s="63"/>
      <c r="V21" s="63"/>
      <c r="W21" s="57"/>
      <c r="X21" s="66"/>
      <c r="Y21" s="66"/>
      <c r="Z21" s="67"/>
      <c r="AA21" s="65"/>
      <c r="AB21" s="61"/>
      <c r="AC21" s="68"/>
      <c r="AD21" s="65"/>
      <c r="AE21" s="69"/>
    </row>
    <row r="22" spans="1:31" s="17" customFormat="1" ht="12.75" customHeight="1">
      <c r="A22" s="24"/>
      <c r="B22" s="59"/>
      <c r="C22" s="57"/>
      <c r="D22" s="60"/>
      <c r="E22" s="61"/>
      <c r="F22" s="62"/>
      <c r="G22" s="61"/>
      <c r="H22" s="62"/>
      <c r="I22" s="63"/>
      <c r="J22" s="64"/>
      <c r="K22" s="63"/>
      <c r="L22" s="91"/>
      <c r="M22" s="65"/>
      <c r="N22" s="63"/>
      <c r="O22" s="97"/>
      <c r="P22" s="63"/>
      <c r="Q22" s="63"/>
      <c r="R22" s="84"/>
      <c r="S22" s="57"/>
      <c r="T22" s="57"/>
      <c r="U22" s="63"/>
      <c r="V22" s="63"/>
      <c r="W22" s="57"/>
      <c r="X22" s="66"/>
      <c r="Y22" s="66"/>
      <c r="Z22" s="67"/>
      <c r="AA22" s="65"/>
      <c r="AB22" s="61"/>
      <c r="AC22" s="68"/>
      <c r="AD22" s="65"/>
      <c r="AE22" s="69"/>
    </row>
    <row r="23" spans="2:32" s="24" customFormat="1" ht="12.75" customHeight="1">
      <c r="B23" s="70"/>
      <c r="C23" s="57"/>
      <c r="D23" s="60"/>
      <c r="E23" s="63"/>
      <c r="F23" s="62"/>
      <c r="G23" s="63"/>
      <c r="H23" s="62"/>
      <c r="I23" s="63"/>
      <c r="J23" s="53"/>
      <c r="K23" s="57"/>
      <c r="L23" s="91"/>
      <c r="M23" s="65"/>
      <c r="N23" s="63"/>
      <c r="O23" s="97"/>
      <c r="P23" s="63"/>
      <c r="Q23" s="63"/>
      <c r="R23" s="84"/>
      <c r="S23" s="57"/>
      <c r="T23" s="57"/>
      <c r="U23" s="63"/>
      <c r="V23" s="63"/>
      <c r="W23" s="57"/>
      <c r="X23" s="66"/>
      <c r="Y23" s="66"/>
      <c r="Z23" s="67"/>
      <c r="AA23" s="65"/>
      <c r="AB23" s="63"/>
      <c r="AC23" s="68"/>
      <c r="AD23" s="65"/>
      <c r="AE23" s="69"/>
      <c r="AF23" s="17"/>
    </row>
    <row r="24" spans="2:32" s="24" customFormat="1" ht="12.75" customHeight="1">
      <c r="B24" s="70"/>
      <c r="C24" s="57"/>
      <c r="D24" s="60"/>
      <c r="E24" s="63"/>
      <c r="F24" s="62"/>
      <c r="G24" s="63"/>
      <c r="H24" s="62"/>
      <c r="I24" s="63"/>
      <c r="J24" s="53"/>
      <c r="K24" s="57"/>
      <c r="L24" s="91"/>
      <c r="M24" s="65"/>
      <c r="N24" s="63"/>
      <c r="O24" s="97"/>
      <c r="P24" s="63"/>
      <c r="Q24" s="63"/>
      <c r="R24" s="84"/>
      <c r="S24" s="57"/>
      <c r="T24" s="57"/>
      <c r="U24" s="63"/>
      <c r="V24" s="63"/>
      <c r="W24" s="57"/>
      <c r="X24" s="66"/>
      <c r="Y24" s="66"/>
      <c r="Z24" s="67"/>
      <c r="AA24" s="65"/>
      <c r="AB24" s="63"/>
      <c r="AC24" s="68"/>
      <c r="AD24" s="65"/>
      <c r="AE24" s="69"/>
      <c r="AF24" s="17"/>
    </row>
    <row r="25" spans="1:31" s="17" customFormat="1" ht="12.75" customHeight="1">
      <c r="A25" s="24"/>
      <c r="B25" s="70"/>
      <c r="C25" s="57"/>
      <c r="D25" s="60"/>
      <c r="E25" s="61"/>
      <c r="F25" s="54"/>
      <c r="G25" s="61"/>
      <c r="H25" s="62"/>
      <c r="I25" s="63"/>
      <c r="J25" s="53"/>
      <c r="K25" s="57"/>
      <c r="L25" s="91"/>
      <c r="M25" s="65"/>
      <c r="N25" s="63"/>
      <c r="O25" s="97"/>
      <c r="P25" s="63"/>
      <c r="Q25" s="63"/>
      <c r="R25" s="84"/>
      <c r="S25" s="57"/>
      <c r="T25" s="57"/>
      <c r="U25" s="63"/>
      <c r="V25" s="63"/>
      <c r="W25" s="57"/>
      <c r="X25" s="66"/>
      <c r="Y25" s="66"/>
      <c r="Z25" s="67"/>
      <c r="AA25" s="65"/>
      <c r="AB25" s="61"/>
      <c r="AC25" s="68"/>
      <c r="AD25" s="65"/>
      <c r="AE25" s="69"/>
    </row>
    <row r="26" spans="1:31" s="17" customFormat="1" ht="12.75" customHeight="1">
      <c r="A26" s="24"/>
      <c r="B26" s="59"/>
      <c r="C26" s="57"/>
      <c r="D26" s="60"/>
      <c r="E26" s="61"/>
      <c r="F26" s="54"/>
      <c r="G26" s="61"/>
      <c r="H26" s="62"/>
      <c r="I26" s="61"/>
      <c r="J26" s="71"/>
      <c r="K26" s="61"/>
      <c r="L26" s="92"/>
      <c r="M26" s="72"/>
      <c r="N26" s="63"/>
      <c r="O26" s="97"/>
      <c r="P26" s="61"/>
      <c r="Q26" s="61"/>
      <c r="R26" s="85"/>
      <c r="S26" s="52"/>
      <c r="T26" s="52"/>
      <c r="U26" s="61"/>
      <c r="V26" s="63"/>
      <c r="W26" s="57"/>
      <c r="X26" s="68"/>
      <c r="Y26" s="66"/>
      <c r="Z26" s="67"/>
      <c r="AA26" s="65"/>
      <c r="AB26" s="61"/>
      <c r="AC26" s="68"/>
      <c r="AD26" s="65"/>
      <c r="AE26" s="69"/>
    </row>
    <row r="27" spans="1:31" s="17" customFormat="1" ht="12.75" customHeight="1">
      <c r="A27" s="24"/>
      <c r="B27" s="70"/>
      <c r="C27" s="57"/>
      <c r="D27" s="60"/>
      <c r="E27" s="61"/>
      <c r="F27" s="54"/>
      <c r="G27" s="61"/>
      <c r="H27" s="62"/>
      <c r="I27" s="61"/>
      <c r="J27" s="56"/>
      <c r="K27" s="52"/>
      <c r="L27" s="92"/>
      <c r="M27" s="72"/>
      <c r="N27" s="63"/>
      <c r="O27" s="97"/>
      <c r="P27" s="61"/>
      <c r="Q27" s="61"/>
      <c r="R27" s="85"/>
      <c r="S27" s="52"/>
      <c r="T27" s="52"/>
      <c r="U27" s="61"/>
      <c r="V27" s="61"/>
      <c r="W27" s="57"/>
      <c r="X27" s="68"/>
      <c r="Y27" s="66"/>
      <c r="Z27" s="67"/>
      <c r="AA27" s="65"/>
      <c r="AB27" s="61"/>
      <c r="AC27" s="68"/>
      <c r="AD27" s="65"/>
      <c r="AE27" s="69"/>
    </row>
    <row r="28" spans="2:31" s="17" customFormat="1" ht="12.75" customHeight="1">
      <c r="B28" s="51"/>
      <c r="C28" s="52"/>
      <c r="D28" s="60"/>
      <c r="E28" s="61"/>
      <c r="F28" s="54"/>
      <c r="G28" s="61"/>
      <c r="H28" s="62"/>
      <c r="I28" s="61"/>
      <c r="J28" s="71"/>
      <c r="K28" s="61"/>
      <c r="L28" s="92"/>
      <c r="M28" s="72"/>
      <c r="N28" s="63"/>
      <c r="O28" s="97"/>
      <c r="P28" s="61"/>
      <c r="Q28" s="61"/>
      <c r="R28" s="85"/>
      <c r="S28" s="52"/>
      <c r="T28" s="52"/>
      <c r="U28" s="61"/>
      <c r="V28" s="63"/>
      <c r="W28" s="57"/>
      <c r="X28" s="68"/>
      <c r="Y28" s="66"/>
      <c r="Z28" s="67"/>
      <c r="AA28" s="65"/>
      <c r="AB28" s="61"/>
      <c r="AC28" s="68"/>
      <c r="AD28" s="65"/>
      <c r="AE28" s="69"/>
    </row>
    <row r="29" spans="2:31" s="17" customFormat="1" ht="12.75" customHeight="1">
      <c r="B29" s="51"/>
      <c r="C29" s="52"/>
      <c r="D29" s="60"/>
      <c r="E29" s="61"/>
      <c r="F29" s="54"/>
      <c r="G29" s="61"/>
      <c r="H29" s="62"/>
      <c r="I29" s="61"/>
      <c r="J29" s="71"/>
      <c r="K29" s="61"/>
      <c r="L29" s="92"/>
      <c r="M29" s="72"/>
      <c r="N29" s="63"/>
      <c r="O29" s="97"/>
      <c r="P29" s="61"/>
      <c r="Q29" s="61"/>
      <c r="R29" s="85"/>
      <c r="S29" s="52"/>
      <c r="T29" s="52"/>
      <c r="U29" s="61"/>
      <c r="V29" s="61"/>
      <c r="W29" s="57"/>
      <c r="X29" s="68"/>
      <c r="Y29" s="66"/>
      <c r="Z29" s="67"/>
      <c r="AA29" s="65"/>
      <c r="AB29" s="61"/>
      <c r="AC29" s="68"/>
      <c r="AD29" s="65"/>
      <c r="AE29" s="69"/>
    </row>
    <row r="30" spans="2:31" s="17" customFormat="1" ht="12.75" customHeight="1">
      <c r="B30" s="51"/>
      <c r="C30" s="52"/>
      <c r="D30" s="60"/>
      <c r="E30" s="61"/>
      <c r="F30" s="54"/>
      <c r="G30" s="61"/>
      <c r="H30" s="62"/>
      <c r="I30" s="61"/>
      <c r="J30" s="71"/>
      <c r="K30" s="61"/>
      <c r="L30" s="92"/>
      <c r="M30" s="72"/>
      <c r="N30" s="63"/>
      <c r="O30" s="97"/>
      <c r="P30" s="61"/>
      <c r="Q30" s="61"/>
      <c r="R30" s="85"/>
      <c r="S30" s="52"/>
      <c r="T30" s="52"/>
      <c r="U30" s="61"/>
      <c r="V30" s="61"/>
      <c r="W30" s="57"/>
      <c r="X30" s="68"/>
      <c r="Y30" s="66"/>
      <c r="Z30" s="67"/>
      <c r="AA30" s="65"/>
      <c r="AB30" s="61"/>
      <c r="AC30" s="68"/>
      <c r="AD30" s="65"/>
      <c r="AE30" s="69"/>
    </row>
    <row r="31" spans="2:31" s="17" customFormat="1" ht="12.75" customHeight="1">
      <c r="B31" s="14"/>
      <c r="C31" s="52"/>
      <c r="D31" s="60"/>
      <c r="E31" s="61"/>
      <c r="F31" s="54"/>
      <c r="G31" s="61"/>
      <c r="H31" s="62"/>
      <c r="I31" s="61"/>
      <c r="J31" s="71"/>
      <c r="K31" s="61"/>
      <c r="L31" s="92"/>
      <c r="M31" s="72"/>
      <c r="N31" s="63"/>
      <c r="O31" s="97"/>
      <c r="P31" s="61"/>
      <c r="Q31" s="61"/>
      <c r="R31" s="85"/>
      <c r="S31" s="52"/>
      <c r="T31" s="52"/>
      <c r="U31" s="61"/>
      <c r="V31" s="61"/>
      <c r="W31" s="57"/>
      <c r="X31" s="68"/>
      <c r="Y31" s="66"/>
      <c r="Z31" s="67"/>
      <c r="AA31" s="65"/>
      <c r="AB31" s="61"/>
      <c r="AC31" s="68"/>
      <c r="AD31" s="65"/>
      <c r="AE31" s="69"/>
    </row>
    <row r="32" spans="2:31" s="17" customFormat="1" ht="12.75" customHeight="1">
      <c r="B32" s="14"/>
      <c r="C32" s="52"/>
      <c r="D32" s="60"/>
      <c r="E32" s="61"/>
      <c r="F32" s="54"/>
      <c r="G32" s="61"/>
      <c r="H32" s="62"/>
      <c r="I32" s="61"/>
      <c r="J32" s="71"/>
      <c r="K32" s="61"/>
      <c r="L32" s="92"/>
      <c r="M32" s="72"/>
      <c r="N32" s="63"/>
      <c r="O32" s="97"/>
      <c r="P32" s="61"/>
      <c r="Q32" s="61"/>
      <c r="R32" s="85"/>
      <c r="S32" s="52"/>
      <c r="T32" s="52"/>
      <c r="U32" s="61"/>
      <c r="V32" s="61"/>
      <c r="W32" s="57"/>
      <c r="X32" s="68"/>
      <c r="Y32" s="66"/>
      <c r="Z32" s="67"/>
      <c r="AA32" s="65"/>
      <c r="AB32" s="61"/>
      <c r="AC32" s="68"/>
      <c r="AD32" s="65"/>
      <c r="AE32" s="69"/>
    </row>
    <row r="33" spans="2:31" s="17" customFormat="1" ht="12.75" customHeight="1">
      <c r="B33" s="51"/>
      <c r="C33" s="52"/>
      <c r="D33" s="60"/>
      <c r="E33" s="61"/>
      <c r="F33" s="54"/>
      <c r="G33" s="61"/>
      <c r="H33" s="62"/>
      <c r="I33" s="61"/>
      <c r="J33" s="71"/>
      <c r="K33" s="61"/>
      <c r="L33" s="92"/>
      <c r="M33" s="72"/>
      <c r="N33" s="63"/>
      <c r="O33" s="97"/>
      <c r="P33" s="61"/>
      <c r="Q33" s="61"/>
      <c r="R33" s="85"/>
      <c r="S33" s="52"/>
      <c r="T33" s="52"/>
      <c r="U33" s="61"/>
      <c r="V33" s="63"/>
      <c r="W33" s="57"/>
      <c r="X33" s="68"/>
      <c r="Y33" s="66"/>
      <c r="Z33" s="67"/>
      <c r="AA33" s="65"/>
      <c r="AB33" s="61"/>
      <c r="AC33" s="68"/>
      <c r="AD33" s="65"/>
      <c r="AE33" s="69"/>
    </row>
    <row r="34" spans="2:31" s="17" customFormat="1" ht="12.75" customHeight="1">
      <c r="B34" s="2"/>
      <c r="C34" s="52"/>
      <c r="D34" s="60"/>
      <c r="E34" s="61"/>
      <c r="F34" s="54"/>
      <c r="G34" s="61"/>
      <c r="H34" s="62"/>
      <c r="I34" s="61"/>
      <c r="J34" s="71"/>
      <c r="K34" s="61"/>
      <c r="L34" s="92"/>
      <c r="M34" s="72"/>
      <c r="N34" s="63"/>
      <c r="O34" s="97"/>
      <c r="P34" s="61"/>
      <c r="Q34" s="61"/>
      <c r="R34" s="85"/>
      <c r="S34" s="52"/>
      <c r="T34" s="52"/>
      <c r="U34" s="61"/>
      <c r="V34" s="63"/>
      <c r="W34" s="57"/>
      <c r="X34" s="68"/>
      <c r="Y34" s="66"/>
      <c r="Z34" s="67"/>
      <c r="AA34" s="65"/>
      <c r="AB34" s="61"/>
      <c r="AC34" s="68"/>
      <c r="AD34" s="65"/>
      <c r="AE34" s="69"/>
    </row>
    <row r="35" spans="2:31" s="17" customFormat="1" ht="12.75" customHeight="1">
      <c r="B35" s="51"/>
      <c r="C35" s="52"/>
      <c r="D35" s="60"/>
      <c r="E35" s="61"/>
      <c r="F35" s="54"/>
      <c r="G35" s="61"/>
      <c r="H35" s="62"/>
      <c r="I35" s="61"/>
      <c r="J35" s="71"/>
      <c r="K35" s="61"/>
      <c r="L35" s="92"/>
      <c r="M35" s="72"/>
      <c r="N35" s="63"/>
      <c r="O35" s="97"/>
      <c r="P35" s="61"/>
      <c r="Q35" s="61"/>
      <c r="R35" s="85"/>
      <c r="S35" s="52"/>
      <c r="T35" s="52"/>
      <c r="U35" s="52"/>
      <c r="V35" s="52"/>
      <c r="W35" s="57"/>
      <c r="X35" s="68"/>
      <c r="Y35" s="66"/>
      <c r="Z35" s="67"/>
      <c r="AA35" s="65"/>
      <c r="AB35" s="61"/>
      <c r="AC35" s="68"/>
      <c r="AD35" s="65"/>
      <c r="AE35" s="69"/>
    </row>
    <row r="36" spans="2:31" s="17" customFormat="1" ht="12.75" customHeight="1">
      <c r="B36" s="51"/>
      <c r="C36" s="52"/>
      <c r="D36" s="60"/>
      <c r="E36" s="61"/>
      <c r="F36" s="54"/>
      <c r="G36" s="61"/>
      <c r="H36" s="62"/>
      <c r="I36" s="61"/>
      <c r="J36" s="71"/>
      <c r="K36" s="61"/>
      <c r="L36" s="61"/>
      <c r="M36" s="72"/>
      <c r="N36" s="63"/>
      <c r="O36" s="97"/>
      <c r="P36" s="61"/>
      <c r="Q36" s="61"/>
      <c r="R36" s="85"/>
      <c r="S36" s="52"/>
      <c r="T36" s="52"/>
      <c r="U36" s="52"/>
      <c r="V36" s="52"/>
      <c r="W36" s="57"/>
      <c r="X36" s="68"/>
      <c r="Y36" s="66"/>
      <c r="Z36" s="67"/>
      <c r="AA36" s="65"/>
      <c r="AB36" s="61"/>
      <c r="AC36" s="68"/>
      <c r="AD36" s="65"/>
      <c r="AE36" s="69"/>
    </row>
    <row r="37" spans="2:31" s="17" customFormat="1" ht="12.75" customHeight="1">
      <c r="B37" s="51"/>
      <c r="C37" s="52"/>
      <c r="D37" s="60"/>
      <c r="E37" s="61"/>
      <c r="F37" s="54"/>
      <c r="G37" s="61"/>
      <c r="H37" s="62"/>
      <c r="I37" s="61"/>
      <c r="J37" s="71"/>
      <c r="K37" s="61"/>
      <c r="L37" s="61"/>
      <c r="M37" s="72"/>
      <c r="N37" s="63"/>
      <c r="O37" s="97"/>
      <c r="P37" s="61"/>
      <c r="Q37" s="61"/>
      <c r="R37" s="85"/>
      <c r="S37" s="52"/>
      <c r="T37" s="52"/>
      <c r="U37" s="52"/>
      <c r="V37" s="52"/>
      <c r="W37" s="57"/>
      <c r="X37" s="68"/>
      <c r="Y37" s="66"/>
      <c r="Z37" s="67"/>
      <c r="AA37" s="65"/>
      <c r="AB37" s="61"/>
      <c r="AC37" s="68"/>
      <c r="AD37" s="65"/>
      <c r="AE37" s="69"/>
    </row>
    <row r="38" spans="2:31" s="17" customFormat="1" ht="12.75" customHeight="1">
      <c r="B38" s="51"/>
      <c r="C38" s="52"/>
      <c r="D38" s="73"/>
      <c r="E38" s="61"/>
      <c r="F38" s="54"/>
      <c r="G38" s="61"/>
      <c r="H38" s="62"/>
      <c r="I38" s="61"/>
      <c r="J38" s="71"/>
      <c r="K38" s="61"/>
      <c r="L38" s="61"/>
      <c r="M38" s="72"/>
      <c r="N38" s="61"/>
      <c r="O38" s="94"/>
      <c r="P38" s="61"/>
      <c r="Q38" s="61"/>
      <c r="R38" s="85"/>
      <c r="S38" s="52"/>
      <c r="T38" s="52"/>
      <c r="U38" s="52"/>
      <c r="V38" s="52"/>
      <c r="W38" s="52"/>
      <c r="X38" s="68"/>
      <c r="Y38" s="66"/>
      <c r="Z38" s="67"/>
      <c r="AA38" s="65"/>
      <c r="AB38" s="61"/>
      <c r="AC38" s="68"/>
      <c r="AD38" s="65"/>
      <c r="AE38" s="69"/>
    </row>
    <row r="39" spans="2:31" s="17" customFormat="1" ht="12.75" customHeight="1">
      <c r="B39" s="51"/>
      <c r="C39" s="52"/>
      <c r="D39" s="73"/>
      <c r="E39" s="61"/>
      <c r="F39" s="54"/>
      <c r="G39" s="61"/>
      <c r="H39" s="62"/>
      <c r="I39" s="61"/>
      <c r="J39" s="71"/>
      <c r="K39" s="61"/>
      <c r="L39" s="61"/>
      <c r="M39" s="72"/>
      <c r="N39" s="61"/>
      <c r="O39" s="94"/>
      <c r="P39" s="61"/>
      <c r="Q39" s="61"/>
      <c r="R39" s="85"/>
      <c r="S39" s="52"/>
      <c r="T39" s="52"/>
      <c r="U39" s="52"/>
      <c r="V39" s="52"/>
      <c r="W39" s="52"/>
      <c r="X39" s="68"/>
      <c r="Y39" s="66"/>
      <c r="Z39" s="67"/>
      <c r="AA39" s="65"/>
      <c r="AB39" s="61"/>
      <c r="AC39" s="68"/>
      <c r="AD39" s="65"/>
      <c r="AE39" s="69"/>
    </row>
    <row r="40" spans="2:31" s="17" customFormat="1" ht="12.75" customHeight="1">
      <c r="B40" s="51"/>
      <c r="C40" s="52"/>
      <c r="D40" s="73"/>
      <c r="E40" s="61"/>
      <c r="F40" s="54"/>
      <c r="G40" s="61"/>
      <c r="H40" s="62"/>
      <c r="I40" s="61"/>
      <c r="J40" s="71"/>
      <c r="K40" s="61"/>
      <c r="L40" s="61"/>
      <c r="M40" s="72"/>
      <c r="N40" s="61"/>
      <c r="O40" s="94"/>
      <c r="P40" s="61"/>
      <c r="Q40" s="61"/>
      <c r="R40" s="85"/>
      <c r="S40" s="52"/>
      <c r="T40" s="52"/>
      <c r="U40" s="52"/>
      <c r="V40" s="52"/>
      <c r="W40" s="52"/>
      <c r="X40" s="68"/>
      <c r="Y40" s="66"/>
      <c r="Z40" s="67"/>
      <c r="AA40" s="65"/>
      <c r="AB40" s="61"/>
      <c r="AC40" s="68"/>
      <c r="AD40" s="65"/>
      <c r="AE40" s="69"/>
    </row>
    <row r="41" spans="2:31" s="17" customFormat="1" ht="12.75" customHeight="1">
      <c r="B41" s="51"/>
      <c r="C41" s="52"/>
      <c r="D41" s="73"/>
      <c r="E41" s="61"/>
      <c r="F41" s="54"/>
      <c r="G41" s="61"/>
      <c r="H41" s="62"/>
      <c r="I41" s="61"/>
      <c r="J41" s="71"/>
      <c r="K41" s="61"/>
      <c r="L41" s="61"/>
      <c r="M41" s="72"/>
      <c r="N41" s="61"/>
      <c r="O41" s="94"/>
      <c r="P41" s="61"/>
      <c r="Q41" s="61"/>
      <c r="R41" s="85"/>
      <c r="S41" s="52"/>
      <c r="T41" s="52"/>
      <c r="U41" s="52"/>
      <c r="V41" s="52"/>
      <c r="W41" s="52"/>
      <c r="X41" s="68"/>
      <c r="Y41" s="66"/>
      <c r="Z41" s="67"/>
      <c r="AA41" s="65"/>
      <c r="AB41" s="61"/>
      <c r="AC41" s="68"/>
      <c r="AD41" s="65"/>
      <c r="AE41" s="69"/>
    </row>
    <row r="42" ht="12.75">
      <c r="AE42" s="12"/>
    </row>
    <row r="43" ht="12.75">
      <c r="A43" s="1" t="s">
        <v>128</v>
      </c>
    </row>
    <row r="51" ht="12.75">
      <c r="C51" s="59"/>
    </row>
    <row r="52" ht="12.75">
      <c r="C52" s="70"/>
    </row>
    <row r="53" ht="12.75">
      <c r="C53" s="59"/>
    </row>
    <row r="54" ht="12.75">
      <c r="C54" s="51"/>
    </row>
    <row r="57" ht="12.75">
      <c r="C57" s="70"/>
    </row>
  </sheetData>
  <printOptions horizontalCentered="1" verticalCentered="1"/>
  <pageMargins left="0.31" right="0.33" top="0.54" bottom="0.51" header="0.23" footer="0.5118110236220472"/>
  <pageSetup fitToHeight="1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Stéphane Pugin</dc:creator>
  <cp:keywords/>
  <dc:description/>
  <cp:lastModifiedBy>Benoit Hingray</cp:lastModifiedBy>
  <cp:lastPrinted>2002-03-19T14:28:30Z</cp:lastPrinted>
  <dcterms:created xsi:type="dcterms:W3CDTF">2001-02-13T20:27:06Z</dcterms:created>
  <dcterms:modified xsi:type="dcterms:W3CDTF">2004-11-02T10:01:16Z</dcterms:modified>
  <cp:category/>
  <cp:version/>
  <cp:contentType/>
  <cp:contentStatus/>
</cp:coreProperties>
</file>